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donT\OneDrive - Ministry of Agriculture and Rural Development\Documents\חקלאות\ביטחון מזון\מאמר\"/>
    </mc:Choice>
  </mc:AlternateContent>
  <xr:revisionPtr revIDLastSave="0" documentId="8_{54CF8B22-9F88-4C50-9FC6-BE388A691FDD}" xr6:coauthVersionLast="34" xr6:coauthVersionMax="34" xr10:uidLastSave="{00000000-0000-0000-0000-000000000000}"/>
  <bookViews>
    <workbookView xWindow="300" yWindow="195" windowWidth="14880" windowHeight="7725" xr2:uid="{00000000-000D-0000-FFFF-FFFF00000000}"/>
  </bookViews>
  <sheets>
    <sheet name="יצור מרכיבי מזון-מצומצם" sheetId="4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5" i="4" l="1"/>
  <c r="E54" i="4"/>
  <c r="AN54" i="4" l="1"/>
  <c r="AO54" i="4" l="1"/>
  <c r="AP54" i="4"/>
  <c r="AQ54" i="4"/>
  <c r="AR54" i="4"/>
  <c r="AS54" i="4"/>
  <c r="AT54" i="4"/>
  <c r="AU54" i="4"/>
  <c r="AV54" i="4"/>
  <c r="AW54" i="4"/>
  <c r="AX54" i="4"/>
  <c r="AY54" i="4"/>
  <c r="AZ54" i="4"/>
  <c r="BA54" i="4"/>
  <c r="BB54" i="4"/>
  <c r="BC54" i="4"/>
  <c r="BD54" i="4"/>
  <c r="BE54" i="4"/>
  <c r="BF54" i="4"/>
  <c r="BG54" i="4"/>
  <c r="BH54" i="4"/>
  <c r="BI54" i="4"/>
  <c r="BJ54" i="4"/>
  <c r="BK54" i="4"/>
  <c r="BL54" i="4"/>
  <c r="BM54" i="4"/>
  <c r="BN54" i="4"/>
  <c r="BO54" i="4"/>
  <c r="BP54" i="4"/>
  <c r="AO55" i="4"/>
  <c r="AP55" i="4"/>
  <c r="AQ55" i="4"/>
  <c r="AR55" i="4"/>
  <c r="AS55" i="4"/>
  <c r="AT55" i="4"/>
  <c r="AU55" i="4"/>
  <c r="AV55" i="4"/>
  <c r="AW55" i="4"/>
  <c r="AX55" i="4"/>
  <c r="AY55" i="4"/>
  <c r="AZ55" i="4"/>
  <c r="BA55" i="4"/>
  <c r="BB55" i="4"/>
  <c r="BC55" i="4"/>
  <c r="BD55" i="4"/>
  <c r="BE55" i="4"/>
  <c r="BF55" i="4"/>
  <c r="BG55" i="4"/>
  <c r="BH55" i="4"/>
  <c r="BI55" i="4"/>
  <c r="BJ55" i="4"/>
  <c r="BK55" i="4"/>
  <c r="BL55" i="4"/>
  <c r="BM55" i="4"/>
  <c r="BN55" i="4"/>
  <c r="BO55" i="4"/>
  <c r="BP55" i="4"/>
  <c r="AN55" i="4" l="1"/>
  <c r="J14" i="4" l="1"/>
  <c r="J2" i="4"/>
  <c r="J12" i="4"/>
  <c r="J3" i="4"/>
  <c r="J30" i="4"/>
  <c r="J4" i="4"/>
  <c r="J13" i="4"/>
  <c r="J31" i="4"/>
  <c r="J32" i="4"/>
  <c r="J34" i="4"/>
  <c r="J15" i="4"/>
  <c r="J16" i="4"/>
  <c r="J42" i="4"/>
  <c r="J33" i="4"/>
  <c r="J40" i="4"/>
  <c r="J43" i="4"/>
  <c r="J48" i="4"/>
  <c r="J36" i="4"/>
  <c r="J35" i="4"/>
  <c r="J37" i="4"/>
  <c r="J5" i="4"/>
  <c r="J6" i="4"/>
  <c r="J7" i="4"/>
  <c r="J8" i="4"/>
  <c r="J9" i="4"/>
  <c r="J17" i="4"/>
  <c r="J18" i="4"/>
  <c r="J19" i="4"/>
  <c r="J38" i="4"/>
  <c r="J39" i="4"/>
  <c r="J20" i="4"/>
  <c r="J21" i="4"/>
  <c r="J41" i="4"/>
  <c r="J22" i="4"/>
  <c r="J10" i="4"/>
  <c r="J23" i="4"/>
  <c r="J24" i="4"/>
  <c r="J25" i="4"/>
  <c r="J44" i="4"/>
  <c r="J45" i="4"/>
  <c r="J26" i="4"/>
  <c r="J46" i="4"/>
  <c r="J27" i="4"/>
  <c r="J11" i="4"/>
  <c r="J47" i="4"/>
  <c r="J28" i="4"/>
  <c r="J49" i="4"/>
  <c r="J29" i="4"/>
</calcChain>
</file>

<file path=xl/sharedStrings.xml><?xml version="1.0" encoding="utf-8"?>
<sst xmlns="http://schemas.openxmlformats.org/spreadsheetml/2006/main" count="222" uniqueCount="135">
  <si>
    <t>מטע</t>
  </si>
  <si>
    <t>גרעינים</t>
  </si>
  <si>
    <t>גד"ש</t>
  </si>
  <si>
    <t>ירקות</t>
  </si>
  <si>
    <t>אפונה לתעשיה</t>
  </si>
  <si>
    <t>אפרסמון</t>
  </si>
  <si>
    <t>אשכולית</t>
  </si>
  <si>
    <t>לימון</t>
  </si>
  <si>
    <t>פומלו</t>
  </si>
  <si>
    <t>שמן</t>
  </si>
  <si>
    <t>חימצה</t>
  </si>
  <si>
    <t>חסה</t>
  </si>
  <si>
    <t>מלון</t>
  </si>
  <si>
    <t>מלפפון</t>
  </si>
  <si>
    <t>מנגו</t>
  </si>
  <si>
    <t>עגבניות</t>
  </si>
  <si>
    <t>עגבניות תעשיה</t>
  </si>
  <si>
    <t>פלפל</t>
  </si>
  <si>
    <t>קישוא</t>
  </si>
  <si>
    <t>רימונים</t>
  </si>
  <si>
    <t>שזיף</t>
  </si>
  <si>
    <t>שקדים</t>
  </si>
  <si>
    <t>תות שדה</t>
  </si>
  <si>
    <t>תמר</t>
  </si>
  <si>
    <t>תפוח אדמה</t>
  </si>
  <si>
    <t>גידול חקלאי</t>
  </si>
  <si>
    <t>גידול</t>
  </si>
  <si>
    <t>שטח 2014 (דונם)</t>
  </si>
  <si>
    <t>השקיה-כמות (מ"ק/דונם)</t>
  </si>
  <si>
    <t>קלוריות קק"ל/דונם</t>
  </si>
  <si>
    <t>חלבון גרם/דונם</t>
  </si>
  <si>
    <t>ליפידים גרם/דונם</t>
  </si>
  <si>
    <t>פחמימות גרם/דונם</t>
  </si>
  <si>
    <t>סיבים גרם/דונם</t>
  </si>
  <si>
    <t>סוכר גרם/דונם</t>
  </si>
  <si>
    <t>סידן מ"ג/דונם</t>
  </si>
  <si>
    <t>ברזל מ"ג/דונם</t>
  </si>
  <si>
    <t>מגנזיום מ"ג/דונם</t>
  </si>
  <si>
    <t>זרחן מ"ג/דונם</t>
  </si>
  <si>
    <t>אשלגן מ"ג/דונם</t>
  </si>
  <si>
    <t>נתרן מ"ג/דונם</t>
  </si>
  <si>
    <t>אבץ מ"ג/דונם</t>
  </si>
  <si>
    <t>ויטמין C מ"ג/דונם</t>
  </si>
  <si>
    <t>תיאמין מ"ג/דונם</t>
  </si>
  <si>
    <t>ריבופלבין מ"ג/דונם</t>
  </si>
  <si>
    <t>ניאצין מ"ג/דונם</t>
  </si>
  <si>
    <t>חומצה פנטו מ"ג/דונם</t>
  </si>
  <si>
    <t>ויטמין B6 מ"ג/דונם</t>
  </si>
  <si>
    <t>folate מק"ג/דונם</t>
  </si>
  <si>
    <t>ויטמין B12 מק"ג/דונם</t>
  </si>
  <si>
    <t>ויטמין E מ"ג/דונם</t>
  </si>
  <si>
    <t>ויטמין D מק"ג/דונם</t>
  </si>
  <si>
    <t>ויטמין K מק"ג/דונם</t>
  </si>
  <si>
    <t>חומצות שומן רוויות גרם/דונם</t>
  </si>
  <si>
    <t>חומצות שומן מונו גרם/דונם</t>
  </si>
  <si>
    <t>חומצות שומן פולי גרם/דונם</t>
  </si>
  <si>
    <t>כולסטרול מ"ג/דונם</t>
  </si>
  <si>
    <t>ייצור קלוריות שנתי (קק"ל*10^-6)</t>
  </si>
  <si>
    <t>ייצור שנתי חלבון (טון)</t>
  </si>
  <si>
    <t>ייצור שנתי ליפידים (טון)</t>
  </si>
  <si>
    <t>ייצור שנתי פחמימות (טון)</t>
  </si>
  <si>
    <t>ייצור שנתי סיבים (טון)</t>
  </si>
  <si>
    <t>ייצור שנתי סוכר (טון)</t>
  </si>
  <si>
    <t>ייצור שנתי סידן (ק"ג)</t>
  </si>
  <si>
    <t>ייצור שנתי ברזל (ק"ג)</t>
  </si>
  <si>
    <t>ייצור שנתי מגנזיום (ק"ג)</t>
  </si>
  <si>
    <t>ייצור שנתי זרחן (ק"ג)</t>
  </si>
  <si>
    <t>ייצור שנתי אשלגן (ק"ג)</t>
  </si>
  <si>
    <t>ייצור שנתי נתרן (ק"ג)</t>
  </si>
  <si>
    <t>ייצור שנתי אבץ (ק"ג)</t>
  </si>
  <si>
    <t>ייצור שנתי ויטמין C (ק"ג)</t>
  </si>
  <si>
    <t>ייצור שנתי תיאמין (ק"ג)</t>
  </si>
  <si>
    <t>ייצור שנתי ריבופלבין (ק"ג)</t>
  </si>
  <si>
    <t>ייצור שנתי ניאצין (ק"ג)</t>
  </si>
  <si>
    <t>ייצור שנתי חומצה פנטו (ק"ג)</t>
  </si>
  <si>
    <t>ייצור שנתי ויטמין B6 (ק"ג)</t>
  </si>
  <si>
    <t>ייצור שנתי פולאט (folate) (ק"ג)</t>
  </si>
  <si>
    <t>ייצור שנתי ויטמין B12 (ק"ג)</t>
  </si>
  <si>
    <t>ייצור שנתי ויטמין E (ק"ג)</t>
  </si>
  <si>
    <t>ייצור שנתי ויטמין D (ק"ג)</t>
  </si>
  <si>
    <t>ייצור שנתי ויטמין K (ק"ג)</t>
  </si>
  <si>
    <t>ייצור שנתי חומצות שומן רוויות (טון)</t>
  </si>
  <si>
    <t>ייצור שנתי חומצות שומן מונו (טון)</t>
  </si>
  <si>
    <t>ייצור שנתי חומצות שומן פולי (טון)</t>
  </si>
  <si>
    <t>ייצור שנתי כולסטרול (ק"ג)</t>
  </si>
  <si>
    <t xml:space="preserve">אבוקדו </t>
  </si>
  <si>
    <t xml:space="preserve">אבטיח לגרעינים לפיצוח </t>
  </si>
  <si>
    <t>אבטיח למאכל</t>
  </si>
  <si>
    <t>אגוזי אדמה (בוטנים)</t>
  </si>
  <si>
    <t xml:space="preserve">אגס </t>
  </si>
  <si>
    <t xml:space="preserve">אפונת שלג </t>
  </si>
  <si>
    <t xml:space="preserve">אפרסק </t>
  </si>
  <si>
    <t xml:space="preserve">בטטות </t>
  </si>
  <si>
    <t xml:space="preserve">בננות </t>
  </si>
  <si>
    <t xml:space="preserve">בצל יבש </t>
  </si>
  <si>
    <t xml:space="preserve">גזר </t>
  </si>
  <si>
    <t>שטח פתוח</t>
  </si>
  <si>
    <t>מאכל</t>
  </si>
  <si>
    <t>מנדרינה</t>
  </si>
  <si>
    <t>תפוז</t>
  </si>
  <si>
    <t>זית בעל לשמן</t>
  </si>
  <si>
    <t>זית שלחין למאכל</t>
  </si>
  <si>
    <t>זית שלחין לשמן</t>
  </si>
  <si>
    <t>צפון הארץ</t>
  </si>
  <si>
    <t>מרכז הארץ</t>
  </si>
  <si>
    <t>חימצה (חומוס) שלחין</t>
  </si>
  <si>
    <t>חמניות לפיצוח בשלחין</t>
  </si>
  <si>
    <t>בתי צמיחה</t>
  </si>
  <si>
    <t xml:space="preserve">חציל </t>
  </si>
  <si>
    <t>כרוב לבן/אדום</t>
  </si>
  <si>
    <t xml:space="preserve">כרם ליין </t>
  </si>
  <si>
    <t>יין</t>
  </si>
  <si>
    <t>כרם למאכל</t>
  </si>
  <si>
    <t>הערות</t>
  </si>
  <si>
    <t>צנון/צנונית</t>
  </si>
  <si>
    <t xml:space="preserve">שעועית ירוקה </t>
  </si>
  <si>
    <t>תירס קלחים</t>
  </si>
  <si>
    <t>דרום ועמ' המזרח</t>
  </si>
  <si>
    <t>אחר</t>
  </si>
  <si>
    <t>שטח נוסף</t>
  </si>
  <si>
    <t>חיטה לגרעינים בעל*</t>
  </si>
  <si>
    <t>פקטור שנות ניבה (%)</t>
  </si>
  <si>
    <r>
      <t xml:space="preserve">יבול ק"ג/ דונם </t>
    </r>
    <r>
      <rPr>
        <sz val="8"/>
        <rFont val="Arial"/>
        <family val="2"/>
        <charset val="177"/>
        <scheme val="minor"/>
      </rPr>
      <t>(ניבה מלאה)</t>
    </r>
  </si>
  <si>
    <r>
      <t xml:space="preserve">יבול ק"ג/ דונם </t>
    </r>
    <r>
      <rPr>
        <sz val="8"/>
        <rFont val="Arial"/>
        <family val="2"/>
        <charset val="177"/>
        <scheme val="minor"/>
      </rPr>
      <t>(פקטור שנות ניבה)</t>
    </r>
  </si>
  <si>
    <r>
      <t xml:space="preserve">סה"כ ייצור חקלאי </t>
    </r>
    <r>
      <rPr>
        <sz val="8"/>
        <rFont val="Arial"/>
        <family val="2"/>
        <charset val="177"/>
        <scheme val="minor"/>
      </rPr>
      <t>(1000 טון)</t>
    </r>
  </si>
  <si>
    <t>תפוח עץ</t>
  </si>
  <si>
    <t>ל"ר</t>
  </si>
  <si>
    <t>סה"כ השקיה (מל' מ"ק)</t>
  </si>
  <si>
    <t>סה"כ תרחיש ב' ייצור מזון מוגבר</t>
  </si>
  <si>
    <t>סה"כ תרחיש א' ייצור מזון בסיסי</t>
  </si>
  <si>
    <t>*התייחסנו לצורך חישוב זה לכלל גידול החיטה כגידול למאכל אדם אם כי בפועל כשליש מהחיטה מגודלת כמזון לבע"ח</t>
  </si>
  <si>
    <t>גידולים לא למאכל- שטח פתוח</t>
  </si>
  <si>
    <t>גידולים לא למאכל- בתי צמיחה</t>
  </si>
  <si>
    <t>Vit_A_RAE מק"ג/דונם</t>
  </si>
  <si>
    <t>ייצור שנתי  Vit_A_RAE (ק"ג)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</si>
</sst>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charset val="177"/>
      <scheme val="minor"/>
    </font>
    <font>
      <sz val="8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1" fontId="2" fillId="0" borderId="0" xfId="0" applyNumberFormat="1" applyFont="1" applyFill="1" applyBorder="1" applyAlignment="1"/>
    <xf numFmtId="1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0" fillId="0" borderId="0" xfId="0" applyFill="1" applyBorder="1"/>
    <xf numFmtId="0" fontId="2" fillId="0" borderId="0" xfId="0" applyFont="1" applyFill="1" applyBorder="1" applyAlignment="1">
      <alignment readingOrder="2"/>
    </xf>
    <xf numFmtId="165" fontId="2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/>
    <xf numFmtId="4" fontId="2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2" fillId="0" borderId="0" xfId="0" applyFont="1" applyFill="1" applyBorder="1" applyAlignment="1">
      <alignment horizontal="center" readingOrder="2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57"/>
  <sheetViews>
    <sheetView rightToLeft="1" tabSelected="1" topLeftCell="AC1" zoomScale="90" zoomScaleNormal="90" workbookViewId="0">
      <selection activeCell="AK1" sqref="AK1"/>
    </sheetView>
  </sheetViews>
  <sheetFormatPr defaultRowHeight="14.25" x14ac:dyDescent="0.2"/>
  <cols>
    <col min="1" max="1" width="16.75" style="2" customWidth="1"/>
    <col min="2" max="3" width="10.75" style="2" customWidth="1"/>
    <col min="4" max="4" width="10.75" style="10" customWidth="1"/>
    <col min="5" max="6" width="10.75" style="2" customWidth="1"/>
    <col min="7" max="7" width="12.375" style="2" customWidth="1"/>
    <col min="8" max="8" width="11.875" style="2" customWidth="1"/>
    <col min="9" max="10" width="10.75" style="2" customWidth="1"/>
    <col min="11" max="11" width="9.625" style="4" bestFit="1" customWidth="1"/>
    <col min="12" max="13" width="9.25" style="4" bestFit="1" customWidth="1"/>
    <col min="14" max="14" width="9.625" style="4" bestFit="1" customWidth="1"/>
    <col min="15" max="16" width="9.25" style="4" bestFit="1" customWidth="1"/>
    <col min="17" max="17" width="10.875" style="4" bestFit="1" customWidth="1"/>
    <col min="18" max="18" width="9.25" style="4" bestFit="1" customWidth="1"/>
    <col min="19" max="20" width="9.625" style="4" bestFit="1" customWidth="1"/>
    <col min="21" max="21" width="10.625" style="4" bestFit="1" customWidth="1"/>
    <col min="22" max="22" width="9.625" style="4" bestFit="1" customWidth="1"/>
    <col min="23" max="23" width="9.25" style="4" bestFit="1" customWidth="1"/>
    <col min="24" max="24" width="9.625" style="4" bestFit="1" customWidth="1"/>
    <col min="25" max="29" width="9.25" style="4" bestFit="1" customWidth="1"/>
    <col min="30" max="30" width="9.625" style="4" bestFit="1" customWidth="1"/>
    <col min="31" max="31" width="9.25" style="4" bestFit="1" customWidth="1"/>
    <col min="32" max="32" width="10.625" style="4" bestFit="1" customWidth="1"/>
    <col min="33" max="34" width="9.25" style="4" bestFit="1" customWidth="1"/>
    <col min="35" max="35" width="9.625" style="4" bestFit="1" customWidth="1"/>
    <col min="36" max="48" width="9.25" style="4" bestFit="1" customWidth="1"/>
    <col min="49" max="50" width="9.625" style="4" bestFit="1" customWidth="1"/>
    <col min="51" max="60" width="9.25" style="4" bestFit="1" customWidth="1"/>
    <col min="61" max="61" width="9.625" style="4" bestFit="1" customWidth="1"/>
    <col min="62" max="68" width="9.25" style="4" bestFit="1" customWidth="1"/>
    <col min="69" max="16384" width="9" style="2"/>
  </cols>
  <sheetData>
    <row r="1" spans="1:70" s="1" customFormat="1" ht="71.25" x14ac:dyDescent="0.2">
      <c r="A1" s="1" t="s">
        <v>25</v>
      </c>
      <c r="B1" s="1" t="s">
        <v>113</v>
      </c>
      <c r="C1" s="1" t="s">
        <v>26</v>
      </c>
      <c r="D1" s="9" t="s">
        <v>121</v>
      </c>
      <c r="E1" s="1" t="s">
        <v>27</v>
      </c>
      <c r="F1" s="5" t="s">
        <v>122</v>
      </c>
      <c r="G1" s="6" t="s">
        <v>123</v>
      </c>
      <c r="H1" s="5" t="s">
        <v>124</v>
      </c>
      <c r="I1" s="1" t="s">
        <v>28</v>
      </c>
      <c r="J1" s="1" t="s">
        <v>127</v>
      </c>
      <c r="K1" s="5" t="s">
        <v>29</v>
      </c>
      <c r="L1" s="5" t="s">
        <v>30</v>
      </c>
      <c r="M1" s="5" t="s">
        <v>31</v>
      </c>
      <c r="N1" s="5" t="s">
        <v>32</v>
      </c>
      <c r="O1" s="5" t="s">
        <v>33</v>
      </c>
      <c r="P1" s="5" t="s">
        <v>34</v>
      </c>
      <c r="Q1" s="5" t="s">
        <v>35</v>
      </c>
      <c r="R1" s="5" t="s">
        <v>36</v>
      </c>
      <c r="S1" s="5" t="s">
        <v>37</v>
      </c>
      <c r="T1" s="5" t="s">
        <v>38</v>
      </c>
      <c r="U1" s="5" t="s">
        <v>39</v>
      </c>
      <c r="V1" s="5" t="s">
        <v>40</v>
      </c>
      <c r="W1" s="5" t="s">
        <v>41</v>
      </c>
      <c r="X1" s="5" t="s">
        <v>42</v>
      </c>
      <c r="Y1" s="5" t="s">
        <v>43</v>
      </c>
      <c r="Z1" s="5" t="s">
        <v>44</v>
      </c>
      <c r="AA1" s="5" t="s">
        <v>45</v>
      </c>
      <c r="AB1" s="5" t="s">
        <v>46</v>
      </c>
      <c r="AC1" s="5" t="s">
        <v>47</v>
      </c>
      <c r="AD1" s="5" t="s">
        <v>48</v>
      </c>
      <c r="AE1" s="5" t="s">
        <v>49</v>
      </c>
      <c r="AF1" s="5" t="s">
        <v>133</v>
      </c>
      <c r="AG1" s="5" t="s">
        <v>50</v>
      </c>
      <c r="AH1" s="5" t="s">
        <v>51</v>
      </c>
      <c r="AI1" s="5" t="s">
        <v>52</v>
      </c>
      <c r="AJ1" s="5" t="s">
        <v>53</v>
      </c>
      <c r="AK1" s="5" t="s">
        <v>54</v>
      </c>
      <c r="AL1" s="5" t="s">
        <v>55</v>
      </c>
      <c r="AM1" s="5" t="s">
        <v>56</v>
      </c>
      <c r="AN1" s="5" t="s">
        <v>57</v>
      </c>
      <c r="AO1" s="5" t="s">
        <v>58</v>
      </c>
      <c r="AP1" s="5" t="s">
        <v>59</v>
      </c>
      <c r="AQ1" s="5" t="s">
        <v>60</v>
      </c>
      <c r="AR1" s="5" t="s">
        <v>61</v>
      </c>
      <c r="AS1" s="5" t="s">
        <v>62</v>
      </c>
      <c r="AT1" s="5" t="s">
        <v>63</v>
      </c>
      <c r="AU1" s="5" t="s">
        <v>64</v>
      </c>
      <c r="AV1" s="5" t="s">
        <v>65</v>
      </c>
      <c r="AW1" s="5" t="s">
        <v>66</v>
      </c>
      <c r="AX1" s="5" t="s">
        <v>67</v>
      </c>
      <c r="AY1" s="5" t="s">
        <v>68</v>
      </c>
      <c r="AZ1" s="5" t="s">
        <v>69</v>
      </c>
      <c r="BA1" s="5" t="s">
        <v>70</v>
      </c>
      <c r="BB1" s="5" t="s">
        <v>71</v>
      </c>
      <c r="BC1" s="5" t="s">
        <v>72</v>
      </c>
      <c r="BD1" s="5" t="s">
        <v>73</v>
      </c>
      <c r="BE1" s="5" t="s">
        <v>74</v>
      </c>
      <c r="BF1" s="5" t="s">
        <v>75</v>
      </c>
      <c r="BG1" s="5" t="s">
        <v>76</v>
      </c>
      <c r="BH1" s="5" t="s">
        <v>77</v>
      </c>
      <c r="BI1" s="5" t="s">
        <v>134</v>
      </c>
      <c r="BJ1" s="5" t="s">
        <v>78</v>
      </c>
      <c r="BK1" s="5" t="s">
        <v>79</v>
      </c>
      <c r="BL1" s="5" t="s">
        <v>80</v>
      </c>
      <c r="BM1" s="5" t="s">
        <v>81</v>
      </c>
      <c r="BN1" s="5" t="s">
        <v>82</v>
      </c>
      <c r="BO1" s="5" t="s">
        <v>83</v>
      </c>
      <c r="BP1" s="5" t="s">
        <v>84</v>
      </c>
    </row>
    <row r="2" spans="1:70" x14ac:dyDescent="0.2">
      <c r="A2" s="2" t="s">
        <v>86</v>
      </c>
      <c r="B2" s="2" t="s">
        <v>1</v>
      </c>
      <c r="C2" s="2" t="s">
        <v>2</v>
      </c>
      <c r="D2" s="10">
        <v>1</v>
      </c>
      <c r="E2" s="4">
        <v>100000</v>
      </c>
      <c r="F2" s="4">
        <v>85</v>
      </c>
      <c r="G2" s="4">
        <v>85</v>
      </c>
      <c r="H2" s="4">
        <v>8.5</v>
      </c>
      <c r="I2" s="2">
        <v>330</v>
      </c>
      <c r="J2" s="3">
        <f t="shared" ref="J2:J49" si="0">E2*I2/1000000</f>
        <v>33</v>
      </c>
      <c r="K2" s="4">
        <v>473450</v>
      </c>
      <c r="L2" s="4">
        <v>24080.499999999996</v>
      </c>
      <c r="M2" s="4">
        <v>40264.5</v>
      </c>
      <c r="N2" s="4">
        <v>13013.500000000002</v>
      </c>
      <c r="O2" s="4">
        <v>0</v>
      </c>
      <c r="P2" s="4">
        <v>0</v>
      </c>
      <c r="Q2" s="4">
        <v>45900</v>
      </c>
      <c r="R2" s="4">
        <v>6188.0000000000009</v>
      </c>
      <c r="S2" s="4">
        <v>437750</v>
      </c>
      <c r="T2" s="4">
        <v>641750</v>
      </c>
      <c r="U2" s="4">
        <v>550800</v>
      </c>
      <c r="V2" s="4">
        <v>84150</v>
      </c>
      <c r="W2" s="4">
        <v>8704</v>
      </c>
      <c r="X2" s="4">
        <v>0</v>
      </c>
      <c r="Y2" s="4">
        <v>161.5</v>
      </c>
      <c r="Z2" s="4">
        <v>123.25</v>
      </c>
      <c r="AA2" s="4">
        <v>3017.5</v>
      </c>
      <c r="AB2" s="4">
        <v>294.09999999999997</v>
      </c>
      <c r="AC2" s="4">
        <v>75.649999999999991</v>
      </c>
      <c r="AD2" s="4">
        <v>49300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8312.15</v>
      </c>
      <c r="AK2" s="4">
        <v>6295.9500000000007</v>
      </c>
      <c r="AL2" s="4">
        <v>23879.9</v>
      </c>
      <c r="AM2" s="4">
        <v>0</v>
      </c>
      <c r="AN2" s="4">
        <v>47345</v>
      </c>
      <c r="AO2" s="4">
        <v>2408.0499999999997</v>
      </c>
      <c r="AP2" s="4">
        <v>4026.45</v>
      </c>
      <c r="AQ2" s="4">
        <v>1301.3500000000001</v>
      </c>
      <c r="AR2" s="4">
        <v>0</v>
      </c>
      <c r="AS2" s="4">
        <v>0</v>
      </c>
      <c r="AT2" s="4">
        <v>4590</v>
      </c>
      <c r="AU2" s="4">
        <v>618.80000000000007</v>
      </c>
      <c r="AV2" s="4">
        <v>43775</v>
      </c>
      <c r="AW2" s="4">
        <v>64175</v>
      </c>
      <c r="AX2" s="4">
        <v>55080</v>
      </c>
      <c r="AY2" s="4">
        <v>8415</v>
      </c>
      <c r="AZ2" s="4">
        <v>870.4</v>
      </c>
      <c r="BA2" s="4">
        <v>0</v>
      </c>
      <c r="BB2" s="4">
        <v>16.149999999999999</v>
      </c>
      <c r="BC2" s="4">
        <v>12.324999999999999</v>
      </c>
      <c r="BD2" s="4">
        <v>301.75</v>
      </c>
      <c r="BE2" s="4">
        <v>29.409999999999997</v>
      </c>
      <c r="BF2" s="4">
        <v>7.5649999999999995</v>
      </c>
      <c r="BG2" s="4">
        <v>4.93</v>
      </c>
      <c r="BH2" s="4">
        <v>0</v>
      </c>
      <c r="BI2" s="4">
        <v>0</v>
      </c>
      <c r="BJ2" s="4">
        <v>0</v>
      </c>
      <c r="BK2" s="4">
        <v>0</v>
      </c>
      <c r="BL2" s="4">
        <v>0</v>
      </c>
      <c r="BM2" s="4">
        <v>831.21500000000003</v>
      </c>
      <c r="BN2" s="4">
        <v>629.59500000000014</v>
      </c>
      <c r="BO2" s="4">
        <v>2387.9899999999998</v>
      </c>
      <c r="BP2" s="4">
        <v>0</v>
      </c>
      <c r="BR2" s="3"/>
    </row>
    <row r="3" spans="1:70" x14ac:dyDescent="0.2">
      <c r="A3" s="2" t="s">
        <v>88</v>
      </c>
      <c r="C3" s="2" t="s">
        <v>2</v>
      </c>
      <c r="D3" s="10">
        <v>1</v>
      </c>
      <c r="E3" s="4">
        <v>28000</v>
      </c>
      <c r="F3" s="4">
        <v>550</v>
      </c>
      <c r="G3" s="4">
        <v>550</v>
      </c>
      <c r="H3" s="4">
        <v>15.4</v>
      </c>
      <c r="I3" s="2">
        <v>600</v>
      </c>
      <c r="J3" s="3">
        <f t="shared" si="0"/>
        <v>16.8</v>
      </c>
      <c r="K3" s="4">
        <v>3118500</v>
      </c>
      <c r="L3" s="4">
        <v>141900</v>
      </c>
      <c r="M3" s="4">
        <v>270820</v>
      </c>
      <c r="N3" s="4">
        <v>88715</v>
      </c>
      <c r="O3" s="4">
        <v>46750</v>
      </c>
      <c r="P3" s="4">
        <v>25960</v>
      </c>
      <c r="Q3" s="4">
        <v>506000</v>
      </c>
      <c r="R3" s="4">
        <v>25190</v>
      </c>
      <c r="S3" s="4">
        <v>924000</v>
      </c>
      <c r="T3" s="4">
        <v>2068000</v>
      </c>
      <c r="U3" s="4">
        <v>3877500</v>
      </c>
      <c r="V3" s="4">
        <v>99000</v>
      </c>
      <c r="W3" s="4">
        <v>17985</v>
      </c>
      <c r="X3" s="4">
        <v>0</v>
      </c>
      <c r="Y3" s="4">
        <v>3520</v>
      </c>
      <c r="Z3" s="4">
        <v>742.5</v>
      </c>
      <c r="AA3" s="4">
        <v>66363</v>
      </c>
      <c r="AB3" s="4">
        <v>9718.5</v>
      </c>
      <c r="AC3" s="4">
        <v>1913.9999999999998</v>
      </c>
      <c r="AD3" s="4">
        <v>1320000</v>
      </c>
      <c r="AE3" s="4">
        <v>0</v>
      </c>
      <c r="AF3" s="4">
        <v>0</v>
      </c>
      <c r="AG3" s="4">
        <v>45815</v>
      </c>
      <c r="AH3" s="4">
        <v>0</v>
      </c>
      <c r="AI3" s="4">
        <v>0</v>
      </c>
      <c r="AJ3" s="4">
        <v>34534.5</v>
      </c>
      <c r="AK3" s="4">
        <v>134343</v>
      </c>
      <c r="AL3" s="4">
        <v>85569</v>
      </c>
      <c r="AM3" s="4">
        <v>0</v>
      </c>
      <c r="AN3" s="4">
        <v>87318</v>
      </c>
      <c r="AO3" s="4">
        <v>3973.2</v>
      </c>
      <c r="AP3" s="4">
        <v>7582.96</v>
      </c>
      <c r="AQ3" s="4">
        <v>2484.02</v>
      </c>
      <c r="AR3" s="4">
        <v>1309</v>
      </c>
      <c r="AS3" s="4">
        <v>726.88</v>
      </c>
      <c r="AT3" s="4">
        <v>14168</v>
      </c>
      <c r="AU3" s="4">
        <v>705.32</v>
      </c>
      <c r="AV3" s="4">
        <v>25872</v>
      </c>
      <c r="AW3" s="4">
        <v>57904</v>
      </c>
      <c r="AX3" s="4">
        <v>108570</v>
      </c>
      <c r="AY3" s="4">
        <v>2772</v>
      </c>
      <c r="AZ3" s="4">
        <v>503.58</v>
      </c>
      <c r="BA3" s="4">
        <v>0</v>
      </c>
      <c r="BB3" s="4">
        <v>98.56</v>
      </c>
      <c r="BC3" s="4">
        <v>20.79</v>
      </c>
      <c r="BD3" s="4">
        <v>1858.164</v>
      </c>
      <c r="BE3" s="4">
        <v>272.11799999999999</v>
      </c>
      <c r="BF3" s="4">
        <v>53.591999999999992</v>
      </c>
      <c r="BG3" s="4">
        <v>36.96</v>
      </c>
      <c r="BH3" s="4">
        <v>0</v>
      </c>
      <c r="BI3" s="4">
        <v>0</v>
      </c>
      <c r="BJ3" s="4">
        <v>1282.82</v>
      </c>
      <c r="BK3" s="4">
        <v>0</v>
      </c>
      <c r="BL3" s="4">
        <v>0</v>
      </c>
      <c r="BM3" s="4">
        <v>966.96600000000001</v>
      </c>
      <c r="BN3" s="4">
        <v>3761.6039999999998</v>
      </c>
      <c r="BO3" s="4">
        <v>2395.9319999999998</v>
      </c>
      <c r="BP3" s="4">
        <v>0</v>
      </c>
      <c r="BR3" s="3"/>
    </row>
    <row r="4" spans="1:70" x14ac:dyDescent="0.2">
      <c r="A4" s="2" t="s">
        <v>4</v>
      </c>
      <c r="C4" s="2" t="s">
        <v>2</v>
      </c>
      <c r="D4" s="10">
        <v>1</v>
      </c>
      <c r="E4" s="4">
        <v>23000</v>
      </c>
      <c r="F4" s="4">
        <v>550</v>
      </c>
      <c r="G4" s="4">
        <v>550</v>
      </c>
      <c r="H4" s="4">
        <v>12.65</v>
      </c>
      <c r="I4" s="2">
        <v>125</v>
      </c>
      <c r="J4" s="3">
        <f t="shared" si="0"/>
        <v>2.875</v>
      </c>
      <c r="K4" s="4">
        <v>445500</v>
      </c>
      <c r="L4" s="4">
        <v>29810</v>
      </c>
      <c r="M4" s="4">
        <v>2200</v>
      </c>
      <c r="N4" s="4">
        <v>79475</v>
      </c>
      <c r="O4" s="4">
        <v>31350</v>
      </c>
      <c r="P4" s="4">
        <v>31185</v>
      </c>
      <c r="Q4" s="4">
        <v>137500</v>
      </c>
      <c r="R4" s="4">
        <v>8085</v>
      </c>
      <c r="S4" s="4">
        <v>181500</v>
      </c>
      <c r="T4" s="4">
        <v>594000</v>
      </c>
      <c r="U4" s="4">
        <v>1342000</v>
      </c>
      <c r="V4" s="4">
        <v>27500</v>
      </c>
      <c r="W4" s="4">
        <v>6820</v>
      </c>
      <c r="X4" s="4">
        <v>220000</v>
      </c>
      <c r="Y4" s="4">
        <v>1463</v>
      </c>
      <c r="Z4" s="4">
        <v>726.00000000000011</v>
      </c>
      <c r="AA4" s="4">
        <v>11495</v>
      </c>
      <c r="AB4" s="4">
        <v>572</v>
      </c>
      <c r="AC4" s="4">
        <v>929.5</v>
      </c>
      <c r="AD4" s="4">
        <v>357500</v>
      </c>
      <c r="AE4" s="4">
        <v>0</v>
      </c>
      <c r="AF4" s="4">
        <v>209000</v>
      </c>
      <c r="AG4" s="4">
        <v>715</v>
      </c>
      <c r="AH4" s="4">
        <v>0</v>
      </c>
      <c r="AI4" s="4">
        <v>136400</v>
      </c>
      <c r="AJ4" s="4">
        <v>390.5</v>
      </c>
      <c r="AK4" s="4">
        <v>192.50000000000003</v>
      </c>
      <c r="AL4" s="4">
        <v>1028.5</v>
      </c>
      <c r="AM4" s="4">
        <v>0</v>
      </c>
      <c r="AN4" s="4">
        <v>10246.5</v>
      </c>
      <c r="AO4" s="4">
        <v>685.63</v>
      </c>
      <c r="AP4" s="4">
        <v>50.6</v>
      </c>
      <c r="AQ4" s="4">
        <v>1827.925</v>
      </c>
      <c r="AR4" s="4">
        <v>721.05</v>
      </c>
      <c r="AS4" s="4">
        <v>717.255</v>
      </c>
      <c r="AT4" s="4">
        <v>3162.5</v>
      </c>
      <c r="AU4" s="4">
        <v>185.95500000000001</v>
      </c>
      <c r="AV4" s="4">
        <v>4174.5</v>
      </c>
      <c r="AW4" s="4">
        <v>13662</v>
      </c>
      <c r="AX4" s="4">
        <v>30866</v>
      </c>
      <c r="AY4" s="4">
        <v>632.5</v>
      </c>
      <c r="AZ4" s="4">
        <v>156.86000000000001</v>
      </c>
      <c r="BA4" s="4">
        <v>5060</v>
      </c>
      <c r="BB4" s="4">
        <v>33.649000000000001</v>
      </c>
      <c r="BC4" s="4">
        <v>16.698</v>
      </c>
      <c r="BD4" s="4">
        <v>264.38499999999999</v>
      </c>
      <c r="BE4" s="4">
        <v>13.156000000000001</v>
      </c>
      <c r="BF4" s="4">
        <v>21.378499999999999</v>
      </c>
      <c r="BG4" s="4">
        <v>8.2225000000000001</v>
      </c>
      <c r="BH4" s="4">
        <v>0</v>
      </c>
      <c r="BI4" s="4">
        <v>4.8070000000000004</v>
      </c>
      <c r="BJ4" s="4">
        <v>16.445</v>
      </c>
      <c r="BK4" s="4">
        <v>0</v>
      </c>
      <c r="BL4" s="4">
        <v>3.1372</v>
      </c>
      <c r="BM4" s="4">
        <v>8.9815000000000005</v>
      </c>
      <c r="BN4" s="4">
        <v>4.4275000000000011</v>
      </c>
      <c r="BO4" s="4">
        <v>23.6555</v>
      </c>
      <c r="BP4" s="4">
        <v>0</v>
      </c>
      <c r="BR4" s="3"/>
    </row>
    <row r="5" spans="1:70" x14ac:dyDescent="0.2">
      <c r="A5" s="2" t="s">
        <v>120</v>
      </c>
      <c r="B5" s="2" t="s">
        <v>103</v>
      </c>
      <c r="C5" s="2" t="s">
        <v>2</v>
      </c>
      <c r="D5" s="10">
        <v>1</v>
      </c>
      <c r="E5" s="4">
        <v>570000</v>
      </c>
      <c r="F5" s="4">
        <v>450</v>
      </c>
      <c r="G5" s="4">
        <v>450</v>
      </c>
      <c r="H5" s="4">
        <v>256.5</v>
      </c>
      <c r="I5" s="2">
        <v>0</v>
      </c>
      <c r="J5" s="3">
        <f t="shared" si="0"/>
        <v>0</v>
      </c>
      <c r="K5" s="4">
        <v>1530000</v>
      </c>
      <c r="L5" s="4">
        <v>48105</v>
      </c>
      <c r="M5" s="4">
        <v>8955</v>
      </c>
      <c r="N5" s="4">
        <v>339120</v>
      </c>
      <c r="O5" s="4">
        <v>57150</v>
      </c>
      <c r="P5" s="4">
        <v>1845</v>
      </c>
      <c r="Q5" s="4">
        <v>153000</v>
      </c>
      <c r="R5" s="4">
        <v>24165</v>
      </c>
      <c r="S5" s="4">
        <v>405000</v>
      </c>
      <c r="T5" s="4">
        <v>1809000</v>
      </c>
      <c r="U5" s="4">
        <v>1957500</v>
      </c>
      <c r="V5" s="4">
        <v>9000</v>
      </c>
      <c r="W5" s="4">
        <v>15570</v>
      </c>
      <c r="X5" s="4">
        <v>0</v>
      </c>
      <c r="Y5" s="4">
        <v>1845</v>
      </c>
      <c r="Z5" s="4">
        <v>481.5</v>
      </c>
      <c r="AA5" s="4">
        <v>21447</v>
      </c>
      <c r="AB5" s="4">
        <v>3825</v>
      </c>
      <c r="AC5" s="4">
        <v>1701</v>
      </c>
      <c r="AD5" s="4">
        <v>184500</v>
      </c>
      <c r="AE5" s="4">
        <v>0</v>
      </c>
      <c r="AF5" s="4">
        <v>0</v>
      </c>
      <c r="AG5" s="4">
        <v>4545</v>
      </c>
      <c r="AH5" s="4">
        <v>0</v>
      </c>
      <c r="AI5" s="4">
        <v>8550</v>
      </c>
      <c r="AJ5" s="4">
        <v>1656</v>
      </c>
      <c r="AK5" s="4">
        <v>1021.5</v>
      </c>
      <c r="AL5" s="4">
        <v>3766.5</v>
      </c>
      <c r="AM5" s="4">
        <v>0</v>
      </c>
      <c r="AN5" s="4">
        <v>872100</v>
      </c>
      <c r="AO5" s="4">
        <v>27419.85</v>
      </c>
      <c r="AP5" s="4">
        <v>5104.3500000000004</v>
      </c>
      <c r="AQ5" s="4">
        <v>193298.4</v>
      </c>
      <c r="AR5" s="4">
        <v>32575.5</v>
      </c>
      <c r="AS5" s="4">
        <v>1051.6500000000001</v>
      </c>
      <c r="AT5" s="4">
        <v>87210</v>
      </c>
      <c r="AU5" s="4">
        <v>13774.05</v>
      </c>
      <c r="AV5" s="4">
        <v>230850</v>
      </c>
      <c r="AW5" s="4">
        <v>1031130</v>
      </c>
      <c r="AX5" s="4">
        <v>1115775</v>
      </c>
      <c r="AY5" s="4">
        <v>5130</v>
      </c>
      <c r="AZ5" s="4">
        <v>8874.9</v>
      </c>
      <c r="BA5" s="4">
        <v>0</v>
      </c>
      <c r="BB5" s="4">
        <v>1051.6500000000001</v>
      </c>
      <c r="BC5" s="4">
        <v>274.45499999999998</v>
      </c>
      <c r="BD5" s="4">
        <v>12224.79</v>
      </c>
      <c r="BE5" s="4">
        <v>2180.25</v>
      </c>
      <c r="BF5" s="4">
        <v>969.57</v>
      </c>
      <c r="BG5" s="4">
        <v>105.16500000000001</v>
      </c>
      <c r="BH5" s="4">
        <v>0</v>
      </c>
      <c r="BI5" s="4">
        <v>0</v>
      </c>
      <c r="BJ5" s="4">
        <v>2590.65</v>
      </c>
      <c r="BK5" s="4">
        <v>0</v>
      </c>
      <c r="BL5" s="4">
        <v>4.8734999999999999</v>
      </c>
      <c r="BM5" s="4">
        <v>943.92</v>
      </c>
      <c r="BN5" s="4">
        <v>582.255</v>
      </c>
      <c r="BO5" s="4">
        <v>2146.9050000000002</v>
      </c>
      <c r="BP5" s="4">
        <v>0</v>
      </c>
      <c r="BR5" s="3"/>
    </row>
    <row r="6" spans="1:70" x14ac:dyDescent="0.2">
      <c r="A6" s="2" t="s">
        <v>120</v>
      </c>
      <c r="B6" s="2" t="s">
        <v>104</v>
      </c>
      <c r="C6" s="2" t="s">
        <v>2</v>
      </c>
      <c r="D6" s="10">
        <v>1</v>
      </c>
      <c r="E6" s="4">
        <v>300000</v>
      </c>
      <c r="F6" s="4">
        <v>300</v>
      </c>
      <c r="G6" s="4">
        <v>300</v>
      </c>
      <c r="H6" s="4">
        <v>90</v>
      </c>
      <c r="I6" s="2">
        <v>0</v>
      </c>
      <c r="J6" s="3">
        <f t="shared" si="0"/>
        <v>0</v>
      </c>
      <c r="K6" s="4">
        <v>1020000</v>
      </c>
      <c r="L6" s="4">
        <v>32070</v>
      </c>
      <c r="M6" s="4">
        <v>5970</v>
      </c>
      <c r="N6" s="4">
        <v>226080</v>
      </c>
      <c r="O6" s="4">
        <v>38100</v>
      </c>
      <c r="P6" s="4">
        <v>1229.9999999999998</v>
      </c>
      <c r="Q6" s="4">
        <v>102000</v>
      </c>
      <c r="R6" s="4">
        <v>16110</v>
      </c>
      <c r="S6" s="4">
        <v>270000</v>
      </c>
      <c r="T6" s="4">
        <v>1206000</v>
      </c>
      <c r="U6" s="4">
        <v>1305000</v>
      </c>
      <c r="V6" s="4">
        <v>6000</v>
      </c>
      <c r="W6" s="4">
        <v>10380</v>
      </c>
      <c r="X6" s="4">
        <v>0</v>
      </c>
      <c r="Y6" s="4">
        <v>1229.9999999999998</v>
      </c>
      <c r="Z6" s="4">
        <v>321</v>
      </c>
      <c r="AA6" s="4">
        <v>14298</v>
      </c>
      <c r="AB6" s="4">
        <v>2550</v>
      </c>
      <c r="AC6" s="4">
        <v>1134</v>
      </c>
      <c r="AD6" s="4">
        <v>123000</v>
      </c>
      <c r="AE6" s="4">
        <v>0</v>
      </c>
      <c r="AF6" s="4">
        <v>0</v>
      </c>
      <c r="AG6" s="4">
        <v>3030</v>
      </c>
      <c r="AH6" s="4">
        <v>0</v>
      </c>
      <c r="AI6" s="4">
        <v>5700</v>
      </c>
      <c r="AJ6" s="4">
        <v>1104</v>
      </c>
      <c r="AK6" s="4">
        <v>681.00000000000011</v>
      </c>
      <c r="AL6" s="4">
        <v>2511</v>
      </c>
      <c r="AM6" s="4">
        <v>0</v>
      </c>
      <c r="AN6" s="4">
        <v>306000</v>
      </c>
      <c r="AO6" s="4">
        <v>9621</v>
      </c>
      <c r="AP6" s="4">
        <v>1791</v>
      </c>
      <c r="AQ6" s="4">
        <v>67824</v>
      </c>
      <c r="AR6" s="4">
        <v>11430</v>
      </c>
      <c r="AS6" s="4">
        <v>368.99999999999994</v>
      </c>
      <c r="AT6" s="4">
        <v>30600</v>
      </c>
      <c r="AU6" s="4">
        <v>4833</v>
      </c>
      <c r="AV6" s="4">
        <v>81000</v>
      </c>
      <c r="AW6" s="4">
        <v>361800</v>
      </c>
      <c r="AX6" s="4">
        <v>391500</v>
      </c>
      <c r="AY6" s="4">
        <v>1800</v>
      </c>
      <c r="AZ6" s="4">
        <v>3114</v>
      </c>
      <c r="BA6" s="4">
        <v>0</v>
      </c>
      <c r="BB6" s="4">
        <v>368.99999999999994</v>
      </c>
      <c r="BC6" s="4">
        <v>96.3</v>
      </c>
      <c r="BD6" s="4">
        <v>4289.3999999999996</v>
      </c>
      <c r="BE6" s="4">
        <v>765</v>
      </c>
      <c r="BF6" s="4">
        <v>340.2</v>
      </c>
      <c r="BG6" s="4">
        <v>36.9</v>
      </c>
      <c r="BH6" s="4">
        <v>0</v>
      </c>
      <c r="BI6" s="4">
        <v>0</v>
      </c>
      <c r="BJ6" s="4">
        <v>909</v>
      </c>
      <c r="BK6" s="4">
        <v>0</v>
      </c>
      <c r="BL6" s="4">
        <v>1.71</v>
      </c>
      <c r="BM6" s="4">
        <v>331.2</v>
      </c>
      <c r="BN6" s="4">
        <v>204.30000000000004</v>
      </c>
      <c r="BO6" s="4">
        <v>753.3</v>
      </c>
      <c r="BP6" s="4">
        <v>0</v>
      </c>
      <c r="BR6" s="3"/>
    </row>
    <row r="7" spans="1:70" x14ac:dyDescent="0.2">
      <c r="A7" s="2" t="s">
        <v>120</v>
      </c>
      <c r="B7" s="2" t="s">
        <v>117</v>
      </c>
      <c r="C7" s="2" t="s">
        <v>2</v>
      </c>
      <c r="D7" s="10">
        <v>1</v>
      </c>
      <c r="E7" s="4">
        <v>200000</v>
      </c>
      <c r="F7" s="4">
        <v>300</v>
      </c>
      <c r="G7" s="4">
        <v>300</v>
      </c>
      <c r="H7" s="4">
        <v>60</v>
      </c>
      <c r="I7" s="2">
        <v>0</v>
      </c>
      <c r="J7" s="3">
        <f t="shared" si="0"/>
        <v>0</v>
      </c>
      <c r="K7" s="4">
        <v>1020000</v>
      </c>
      <c r="L7" s="4">
        <v>32070</v>
      </c>
      <c r="M7" s="4">
        <v>5970</v>
      </c>
      <c r="N7" s="4">
        <v>226080</v>
      </c>
      <c r="O7" s="4">
        <v>38100</v>
      </c>
      <c r="P7" s="4">
        <v>1229.9999999999998</v>
      </c>
      <c r="Q7" s="4">
        <v>102000</v>
      </c>
      <c r="R7" s="4">
        <v>16110</v>
      </c>
      <c r="S7" s="4">
        <v>270000</v>
      </c>
      <c r="T7" s="4">
        <v>1206000</v>
      </c>
      <c r="U7" s="4">
        <v>1305000</v>
      </c>
      <c r="V7" s="4">
        <v>6000</v>
      </c>
      <c r="W7" s="4">
        <v>10380</v>
      </c>
      <c r="X7" s="4">
        <v>0</v>
      </c>
      <c r="Y7" s="4">
        <v>1229.9999999999998</v>
      </c>
      <c r="Z7" s="4">
        <v>321</v>
      </c>
      <c r="AA7" s="4">
        <v>14298</v>
      </c>
      <c r="AB7" s="4">
        <v>2550</v>
      </c>
      <c r="AC7" s="4">
        <v>1134</v>
      </c>
      <c r="AD7" s="4">
        <v>123000</v>
      </c>
      <c r="AE7" s="4">
        <v>0</v>
      </c>
      <c r="AF7" s="4">
        <v>0</v>
      </c>
      <c r="AG7" s="4">
        <v>3030</v>
      </c>
      <c r="AH7" s="4">
        <v>0</v>
      </c>
      <c r="AI7" s="4">
        <v>5700</v>
      </c>
      <c r="AJ7" s="4">
        <v>1104</v>
      </c>
      <c r="AK7" s="4">
        <v>681.00000000000011</v>
      </c>
      <c r="AL7" s="4">
        <v>2511</v>
      </c>
      <c r="AM7" s="4">
        <v>0</v>
      </c>
      <c r="AN7" s="4">
        <v>204000</v>
      </c>
      <c r="AO7" s="4">
        <v>6414</v>
      </c>
      <c r="AP7" s="4">
        <v>1194</v>
      </c>
      <c r="AQ7" s="4">
        <v>45216</v>
      </c>
      <c r="AR7" s="4">
        <v>7620</v>
      </c>
      <c r="AS7" s="4">
        <v>245.99999999999994</v>
      </c>
      <c r="AT7" s="4">
        <v>20400</v>
      </c>
      <c r="AU7" s="4">
        <v>3222</v>
      </c>
      <c r="AV7" s="4">
        <v>54000</v>
      </c>
      <c r="AW7" s="4">
        <v>241200</v>
      </c>
      <c r="AX7" s="4">
        <v>261000</v>
      </c>
      <c r="AY7" s="4">
        <v>1200</v>
      </c>
      <c r="AZ7" s="4">
        <v>2076</v>
      </c>
      <c r="BA7" s="4">
        <v>0</v>
      </c>
      <c r="BB7" s="4">
        <v>245.99999999999994</v>
      </c>
      <c r="BC7" s="4">
        <v>64.2</v>
      </c>
      <c r="BD7" s="4">
        <v>2859.6</v>
      </c>
      <c r="BE7" s="4">
        <v>510</v>
      </c>
      <c r="BF7" s="4">
        <v>226.8</v>
      </c>
      <c r="BG7" s="4">
        <v>24.6</v>
      </c>
      <c r="BH7" s="4">
        <v>0</v>
      </c>
      <c r="BI7" s="4">
        <v>0</v>
      </c>
      <c r="BJ7" s="4">
        <v>606</v>
      </c>
      <c r="BK7" s="4">
        <v>0</v>
      </c>
      <c r="BL7" s="4">
        <v>1.1399999999999999</v>
      </c>
      <c r="BM7" s="4">
        <v>220.8</v>
      </c>
      <c r="BN7" s="4">
        <v>136.20000000000002</v>
      </c>
      <c r="BO7" s="4">
        <v>502.2</v>
      </c>
      <c r="BP7" s="4">
        <v>0</v>
      </c>
      <c r="BR7" s="3"/>
    </row>
    <row r="8" spans="1:70" x14ac:dyDescent="0.2">
      <c r="A8" s="2" t="s">
        <v>105</v>
      </c>
      <c r="B8" s="2" t="s">
        <v>10</v>
      </c>
      <c r="C8" s="2" t="s">
        <v>2</v>
      </c>
      <c r="D8" s="10">
        <v>1</v>
      </c>
      <c r="E8" s="4">
        <v>45000</v>
      </c>
      <c r="F8" s="4">
        <v>330</v>
      </c>
      <c r="G8" s="4">
        <v>330</v>
      </c>
      <c r="H8" s="4">
        <v>14.85</v>
      </c>
      <c r="I8" s="2">
        <v>170</v>
      </c>
      <c r="J8" s="3">
        <f t="shared" si="0"/>
        <v>7.65</v>
      </c>
      <c r="K8" s="4">
        <v>1247400</v>
      </c>
      <c r="L8" s="4">
        <v>67551</v>
      </c>
      <c r="M8" s="4">
        <v>19932</v>
      </c>
      <c r="N8" s="4">
        <v>207735</v>
      </c>
      <c r="O8" s="4">
        <v>40259.999999999993</v>
      </c>
      <c r="P8" s="4">
        <v>35309.999999999993</v>
      </c>
      <c r="Q8" s="4">
        <v>188100</v>
      </c>
      <c r="R8" s="4">
        <v>14223</v>
      </c>
      <c r="S8" s="4">
        <v>260700</v>
      </c>
      <c r="T8" s="4">
        <v>831600</v>
      </c>
      <c r="U8" s="4">
        <v>2369400</v>
      </c>
      <c r="V8" s="4">
        <v>79200</v>
      </c>
      <c r="W8" s="4">
        <v>9108</v>
      </c>
      <c r="X8" s="4">
        <v>13200</v>
      </c>
      <c r="Y8" s="4">
        <v>1574.1</v>
      </c>
      <c r="Z8" s="4">
        <v>699.59999999999991</v>
      </c>
      <c r="AA8" s="4">
        <v>5085.2999999999993</v>
      </c>
      <c r="AB8" s="4">
        <v>5240.4000000000005</v>
      </c>
      <c r="AC8" s="4">
        <v>1765.5</v>
      </c>
      <c r="AD8" s="4">
        <v>1838100</v>
      </c>
      <c r="AE8" s="4">
        <v>0</v>
      </c>
      <c r="AF8" s="4">
        <v>9900</v>
      </c>
      <c r="AG8" s="4">
        <v>2705.9999999999995</v>
      </c>
      <c r="AH8" s="4">
        <v>0</v>
      </c>
      <c r="AI8" s="4">
        <v>29700</v>
      </c>
      <c r="AJ8" s="4">
        <v>1989.8999999999999</v>
      </c>
      <c r="AK8" s="4">
        <v>4544.1000000000004</v>
      </c>
      <c r="AL8" s="4">
        <v>9012.2999999999993</v>
      </c>
      <c r="AM8" s="4">
        <v>0</v>
      </c>
      <c r="AN8" s="4">
        <v>56133</v>
      </c>
      <c r="AO8" s="4">
        <v>3039.7950000000001</v>
      </c>
      <c r="AP8" s="4">
        <v>896.94</v>
      </c>
      <c r="AQ8" s="4">
        <v>9348.0750000000007</v>
      </c>
      <c r="AR8" s="4">
        <v>1811.6999999999998</v>
      </c>
      <c r="AS8" s="4">
        <v>1588.9499999999998</v>
      </c>
      <c r="AT8" s="4">
        <v>8464.5</v>
      </c>
      <c r="AU8" s="4">
        <v>640.03499999999997</v>
      </c>
      <c r="AV8" s="4">
        <v>11731.5</v>
      </c>
      <c r="AW8" s="4">
        <v>37422</v>
      </c>
      <c r="AX8" s="4">
        <v>106623</v>
      </c>
      <c r="AY8" s="4">
        <v>3564</v>
      </c>
      <c r="AZ8" s="4">
        <v>409.86</v>
      </c>
      <c r="BA8" s="4">
        <v>594</v>
      </c>
      <c r="BB8" s="4">
        <v>70.834500000000006</v>
      </c>
      <c r="BC8" s="4">
        <v>31.481999999999996</v>
      </c>
      <c r="BD8" s="4">
        <v>228.83849999999998</v>
      </c>
      <c r="BE8" s="4">
        <v>235.81800000000004</v>
      </c>
      <c r="BF8" s="4">
        <v>79.447500000000005</v>
      </c>
      <c r="BG8" s="4">
        <v>82.714500000000001</v>
      </c>
      <c r="BH8" s="4">
        <v>0</v>
      </c>
      <c r="BI8" s="4">
        <v>0.44550000000000001</v>
      </c>
      <c r="BJ8" s="4">
        <v>121.76999999999998</v>
      </c>
      <c r="BK8" s="4">
        <v>0</v>
      </c>
      <c r="BL8" s="4">
        <v>1.3365</v>
      </c>
      <c r="BM8" s="4">
        <v>89.545500000000004</v>
      </c>
      <c r="BN8" s="4">
        <v>204.48450000000003</v>
      </c>
      <c r="BO8" s="4">
        <v>405.55349999999993</v>
      </c>
      <c r="BP8" s="4">
        <v>0</v>
      </c>
      <c r="BR8" s="3"/>
    </row>
    <row r="9" spans="1:70" x14ac:dyDescent="0.2">
      <c r="A9" s="2" t="s">
        <v>106</v>
      </c>
      <c r="B9" s="2" t="s">
        <v>1</v>
      </c>
      <c r="C9" s="2" t="s">
        <v>2</v>
      </c>
      <c r="D9" s="10">
        <v>1</v>
      </c>
      <c r="E9" s="4">
        <v>45000</v>
      </c>
      <c r="F9" s="4">
        <v>260</v>
      </c>
      <c r="G9" s="4">
        <v>260</v>
      </c>
      <c r="H9" s="4">
        <v>11.7</v>
      </c>
      <c r="I9" s="2">
        <v>220</v>
      </c>
      <c r="J9" s="3">
        <f t="shared" si="0"/>
        <v>9.9</v>
      </c>
      <c r="K9" s="4">
        <v>1518400</v>
      </c>
      <c r="L9" s="4">
        <v>54028</v>
      </c>
      <c r="M9" s="4">
        <v>133796</v>
      </c>
      <c r="N9" s="4">
        <v>52000</v>
      </c>
      <c r="O9" s="4">
        <v>22360</v>
      </c>
      <c r="P9" s="4">
        <v>6812</v>
      </c>
      <c r="Q9" s="4">
        <v>202800</v>
      </c>
      <c r="R9" s="4">
        <v>13650</v>
      </c>
      <c r="S9" s="4">
        <v>845000</v>
      </c>
      <c r="T9" s="4">
        <v>1716000</v>
      </c>
      <c r="U9" s="4">
        <v>1677000</v>
      </c>
      <c r="V9" s="4">
        <v>23400</v>
      </c>
      <c r="W9" s="4">
        <v>13000</v>
      </c>
      <c r="X9" s="4">
        <v>3640</v>
      </c>
      <c r="Y9" s="4">
        <v>3848</v>
      </c>
      <c r="Z9" s="4">
        <v>923</v>
      </c>
      <c r="AA9" s="4">
        <v>21671.000000000004</v>
      </c>
      <c r="AB9" s="4">
        <v>2937.9999999999995</v>
      </c>
      <c r="AC9" s="4">
        <v>3497</v>
      </c>
      <c r="AD9" s="4">
        <v>590200</v>
      </c>
      <c r="AE9" s="4">
        <v>0</v>
      </c>
      <c r="AF9" s="4">
        <v>7800</v>
      </c>
      <c r="AG9" s="4">
        <v>91442</v>
      </c>
      <c r="AH9" s="4">
        <v>0</v>
      </c>
      <c r="AI9" s="4">
        <v>0</v>
      </c>
      <c r="AJ9" s="4">
        <v>11583</v>
      </c>
      <c r="AK9" s="4">
        <v>48172.799999999996</v>
      </c>
      <c r="AL9" s="4">
        <v>60156.2</v>
      </c>
      <c r="AM9" s="4">
        <v>0</v>
      </c>
      <c r="AN9" s="4">
        <v>68328</v>
      </c>
      <c r="AO9" s="4">
        <v>2431.2600000000002</v>
      </c>
      <c r="AP9" s="4">
        <v>6020.82</v>
      </c>
      <c r="AQ9" s="4">
        <v>2340</v>
      </c>
      <c r="AR9" s="4">
        <v>1006.2</v>
      </c>
      <c r="AS9" s="4">
        <v>306.54000000000002</v>
      </c>
      <c r="AT9" s="4">
        <v>9126</v>
      </c>
      <c r="AU9" s="4">
        <v>614.25</v>
      </c>
      <c r="AV9" s="4">
        <v>38025</v>
      </c>
      <c r="AW9" s="4">
        <v>77220</v>
      </c>
      <c r="AX9" s="4">
        <v>75465</v>
      </c>
      <c r="AY9" s="4">
        <v>1053</v>
      </c>
      <c r="AZ9" s="4">
        <v>585</v>
      </c>
      <c r="BA9" s="4">
        <v>163.80000000000001</v>
      </c>
      <c r="BB9" s="4">
        <v>173.16</v>
      </c>
      <c r="BC9" s="4">
        <v>41.534999999999997</v>
      </c>
      <c r="BD9" s="4">
        <v>975.19500000000016</v>
      </c>
      <c r="BE9" s="4">
        <v>132.20999999999998</v>
      </c>
      <c r="BF9" s="4">
        <v>157.36500000000001</v>
      </c>
      <c r="BG9" s="4">
        <v>26.559000000000001</v>
      </c>
      <c r="BH9" s="4">
        <v>0</v>
      </c>
      <c r="BI9" s="4">
        <v>0.35099999999999998</v>
      </c>
      <c r="BJ9" s="4">
        <v>4114.8900000000003</v>
      </c>
      <c r="BK9" s="4">
        <v>0</v>
      </c>
      <c r="BL9" s="4">
        <v>0</v>
      </c>
      <c r="BM9" s="4">
        <v>521.23500000000001</v>
      </c>
      <c r="BN9" s="4">
        <v>2167.7759999999998</v>
      </c>
      <c r="BO9" s="4">
        <v>2707.029</v>
      </c>
      <c r="BP9" s="4">
        <v>0</v>
      </c>
      <c r="BR9" s="3"/>
    </row>
    <row r="10" spans="1:70" x14ac:dyDescent="0.2">
      <c r="A10" s="2" t="s">
        <v>16</v>
      </c>
      <c r="B10" s="2" t="s">
        <v>96</v>
      </c>
      <c r="C10" s="2" t="s">
        <v>2</v>
      </c>
      <c r="D10" s="10">
        <v>1</v>
      </c>
      <c r="E10" s="4">
        <v>20000</v>
      </c>
      <c r="F10" s="4">
        <v>10000</v>
      </c>
      <c r="G10" s="4">
        <v>10000</v>
      </c>
      <c r="H10" s="4">
        <v>200</v>
      </c>
      <c r="I10" s="2">
        <v>420</v>
      </c>
      <c r="J10" s="3">
        <f t="shared" si="0"/>
        <v>8.4</v>
      </c>
      <c r="K10" s="4">
        <v>1800000</v>
      </c>
      <c r="L10" s="4">
        <v>88000</v>
      </c>
      <c r="M10" s="4">
        <v>20000</v>
      </c>
      <c r="N10" s="4">
        <v>389000</v>
      </c>
      <c r="O10" s="4">
        <v>120000</v>
      </c>
      <c r="P10" s="4">
        <v>263000</v>
      </c>
      <c r="Q10" s="4">
        <v>1000000</v>
      </c>
      <c r="R10" s="4">
        <v>27000</v>
      </c>
      <c r="S10" s="4">
        <v>1100000</v>
      </c>
      <c r="T10" s="4">
        <v>2400000</v>
      </c>
      <c r="U10" s="4">
        <v>23700000</v>
      </c>
      <c r="V10" s="4">
        <v>500000</v>
      </c>
      <c r="W10" s="4">
        <v>17000.000000000004</v>
      </c>
      <c r="X10" s="4">
        <v>1370000</v>
      </c>
      <c r="Y10" s="4">
        <v>3700</v>
      </c>
      <c r="Z10" s="4">
        <v>1900</v>
      </c>
      <c r="AA10" s="4">
        <v>59400</v>
      </c>
      <c r="AB10" s="4">
        <v>8900</v>
      </c>
      <c r="AC10" s="4">
        <v>8000</v>
      </c>
      <c r="AD10" s="4">
        <v>1500000</v>
      </c>
      <c r="AE10" s="4">
        <v>0</v>
      </c>
      <c r="AF10" s="4">
        <v>4200000</v>
      </c>
      <c r="AG10" s="4">
        <v>54000</v>
      </c>
      <c r="AH10" s="4">
        <v>0</v>
      </c>
      <c r="AI10" s="4">
        <v>790000</v>
      </c>
      <c r="AJ10" s="4">
        <v>2800</v>
      </c>
      <c r="AK10" s="4">
        <v>3100</v>
      </c>
      <c r="AL10" s="4">
        <v>8300</v>
      </c>
      <c r="AM10" s="4">
        <v>0</v>
      </c>
      <c r="AN10" s="4">
        <v>36000</v>
      </c>
      <c r="AO10" s="4">
        <v>1760</v>
      </c>
      <c r="AP10" s="4">
        <v>400</v>
      </c>
      <c r="AQ10" s="4">
        <v>7780</v>
      </c>
      <c r="AR10" s="4">
        <v>2400</v>
      </c>
      <c r="AS10" s="4">
        <v>5260</v>
      </c>
      <c r="AT10" s="4">
        <v>20000</v>
      </c>
      <c r="AU10" s="4">
        <v>540</v>
      </c>
      <c r="AV10" s="4">
        <v>22000</v>
      </c>
      <c r="AW10" s="4">
        <v>48000</v>
      </c>
      <c r="AX10" s="4">
        <v>474000</v>
      </c>
      <c r="AY10" s="4">
        <v>10000</v>
      </c>
      <c r="AZ10" s="4">
        <v>340.00000000000006</v>
      </c>
      <c r="BA10" s="4">
        <v>27400</v>
      </c>
      <c r="BB10" s="4">
        <v>74</v>
      </c>
      <c r="BC10" s="4">
        <v>38</v>
      </c>
      <c r="BD10" s="4">
        <v>1188</v>
      </c>
      <c r="BE10" s="4">
        <v>178</v>
      </c>
      <c r="BF10" s="4">
        <v>160</v>
      </c>
      <c r="BG10" s="4">
        <v>30</v>
      </c>
      <c r="BH10" s="4">
        <v>0</v>
      </c>
      <c r="BI10" s="4">
        <v>84</v>
      </c>
      <c r="BJ10" s="4">
        <v>1080</v>
      </c>
      <c r="BK10" s="4">
        <v>0</v>
      </c>
      <c r="BL10" s="4">
        <v>15.8</v>
      </c>
      <c r="BM10" s="4">
        <v>56</v>
      </c>
      <c r="BN10" s="4">
        <v>62</v>
      </c>
      <c r="BO10" s="4">
        <v>166</v>
      </c>
      <c r="BP10" s="4">
        <v>0</v>
      </c>
      <c r="BR10" s="3"/>
    </row>
    <row r="11" spans="1:70" x14ac:dyDescent="0.2">
      <c r="A11" s="2" t="s">
        <v>116</v>
      </c>
      <c r="C11" s="2" t="s">
        <v>2</v>
      </c>
      <c r="D11" s="10">
        <v>1</v>
      </c>
      <c r="E11" s="4">
        <v>68000</v>
      </c>
      <c r="F11" s="4">
        <v>2000</v>
      </c>
      <c r="G11" s="4">
        <v>2000</v>
      </c>
      <c r="H11" s="4">
        <v>136</v>
      </c>
      <c r="I11" s="2">
        <v>480</v>
      </c>
      <c r="J11" s="3">
        <f t="shared" si="0"/>
        <v>32.64</v>
      </c>
      <c r="K11" s="4">
        <v>1720000</v>
      </c>
      <c r="L11" s="4">
        <v>65400</v>
      </c>
      <c r="M11" s="4">
        <v>27000</v>
      </c>
      <c r="N11" s="4">
        <v>374000</v>
      </c>
      <c r="O11" s="4">
        <v>40000</v>
      </c>
      <c r="P11" s="4">
        <v>125200</v>
      </c>
      <c r="Q11" s="4">
        <v>40000</v>
      </c>
      <c r="R11" s="4">
        <v>10400</v>
      </c>
      <c r="S11" s="4">
        <v>740000</v>
      </c>
      <c r="T11" s="4">
        <v>1780000</v>
      </c>
      <c r="U11" s="4">
        <v>5400000</v>
      </c>
      <c r="V11" s="4">
        <v>300000</v>
      </c>
      <c r="W11" s="4">
        <v>9200</v>
      </c>
      <c r="X11" s="4">
        <v>136000</v>
      </c>
      <c r="Y11" s="4">
        <v>3100</v>
      </c>
      <c r="Z11" s="4">
        <v>1100</v>
      </c>
      <c r="AA11" s="4">
        <v>35400</v>
      </c>
      <c r="AB11" s="4">
        <v>14340</v>
      </c>
      <c r="AC11" s="4">
        <v>1860</v>
      </c>
      <c r="AD11" s="4">
        <v>840000</v>
      </c>
      <c r="AE11" s="4">
        <v>0</v>
      </c>
      <c r="AF11" s="4">
        <v>180000</v>
      </c>
      <c r="AG11" s="4">
        <v>1400</v>
      </c>
      <c r="AH11" s="4">
        <v>0</v>
      </c>
      <c r="AI11" s="4">
        <v>6000</v>
      </c>
      <c r="AJ11" s="4">
        <v>6500</v>
      </c>
      <c r="AK11" s="4">
        <v>8640</v>
      </c>
      <c r="AL11" s="4">
        <v>9740</v>
      </c>
      <c r="AM11" s="4">
        <v>0</v>
      </c>
      <c r="AN11" s="4">
        <v>116960</v>
      </c>
      <c r="AO11" s="4">
        <v>4447.2</v>
      </c>
      <c r="AP11" s="4">
        <v>1836</v>
      </c>
      <c r="AQ11" s="4">
        <v>25432</v>
      </c>
      <c r="AR11" s="4">
        <v>2720</v>
      </c>
      <c r="AS11" s="4">
        <v>8513.6</v>
      </c>
      <c r="AT11" s="4">
        <v>2720</v>
      </c>
      <c r="AU11" s="4">
        <v>707.2</v>
      </c>
      <c r="AV11" s="4">
        <v>50320</v>
      </c>
      <c r="AW11" s="4">
        <v>121040</v>
      </c>
      <c r="AX11" s="4">
        <v>367200</v>
      </c>
      <c r="AY11" s="4">
        <v>20400</v>
      </c>
      <c r="AZ11" s="4">
        <v>625.6</v>
      </c>
      <c r="BA11" s="4">
        <v>9248</v>
      </c>
      <c r="BB11" s="4">
        <v>210.8</v>
      </c>
      <c r="BC11" s="4">
        <v>74.8</v>
      </c>
      <c r="BD11" s="4">
        <v>2407.1999999999998</v>
      </c>
      <c r="BE11" s="4">
        <v>975.12</v>
      </c>
      <c r="BF11" s="4">
        <v>126.48</v>
      </c>
      <c r="BG11" s="4">
        <v>57.12</v>
      </c>
      <c r="BH11" s="4">
        <v>0</v>
      </c>
      <c r="BI11" s="4">
        <v>12.24</v>
      </c>
      <c r="BJ11" s="4">
        <v>95.2</v>
      </c>
      <c r="BK11" s="4">
        <v>0</v>
      </c>
      <c r="BL11" s="4">
        <v>0.40799999999999997</v>
      </c>
      <c r="BM11" s="4">
        <v>442</v>
      </c>
      <c r="BN11" s="4">
        <v>587.52</v>
      </c>
      <c r="BO11" s="4">
        <v>662.32</v>
      </c>
      <c r="BP11" s="4">
        <v>0</v>
      </c>
      <c r="BR11" s="3"/>
    </row>
    <row r="12" spans="1:70" x14ac:dyDescent="0.2">
      <c r="A12" s="2" t="s">
        <v>87</v>
      </c>
      <c r="B12" s="2" t="s">
        <v>97</v>
      </c>
      <c r="C12" s="2" t="s">
        <v>3</v>
      </c>
      <c r="D12" s="11">
        <v>1</v>
      </c>
      <c r="E12" s="4">
        <v>22000</v>
      </c>
      <c r="F12" s="4">
        <v>6000</v>
      </c>
      <c r="G12" s="4">
        <v>6000</v>
      </c>
      <c r="H12" s="4">
        <v>132</v>
      </c>
      <c r="I12" s="2">
        <v>400</v>
      </c>
      <c r="J12" s="3">
        <f t="shared" si="0"/>
        <v>8.8000000000000007</v>
      </c>
      <c r="K12" s="4">
        <v>1800000</v>
      </c>
      <c r="L12" s="4">
        <v>36600</v>
      </c>
      <c r="M12" s="4">
        <v>9000</v>
      </c>
      <c r="N12" s="4">
        <v>453000</v>
      </c>
      <c r="O12" s="4">
        <v>24000</v>
      </c>
      <c r="P12" s="4">
        <v>372000</v>
      </c>
      <c r="Q12" s="4">
        <v>420000</v>
      </c>
      <c r="R12" s="4">
        <v>14400</v>
      </c>
      <c r="S12" s="4">
        <v>600000</v>
      </c>
      <c r="T12" s="4">
        <v>660000</v>
      </c>
      <c r="U12" s="4">
        <v>6720000</v>
      </c>
      <c r="V12" s="4">
        <v>60000</v>
      </c>
      <c r="W12" s="4">
        <v>6000</v>
      </c>
      <c r="X12" s="4">
        <v>486000</v>
      </c>
      <c r="Y12" s="4">
        <v>1980</v>
      </c>
      <c r="Z12" s="4">
        <v>1260.0000000000002</v>
      </c>
      <c r="AA12" s="4">
        <v>10680</v>
      </c>
      <c r="AB12" s="4">
        <v>13260</v>
      </c>
      <c r="AC12" s="4">
        <v>2700</v>
      </c>
      <c r="AD12" s="4">
        <v>180000</v>
      </c>
      <c r="AE12" s="4">
        <v>0</v>
      </c>
      <c r="AF12" s="4">
        <v>1680000</v>
      </c>
      <c r="AG12" s="4">
        <v>3000</v>
      </c>
      <c r="AH12" s="4">
        <v>0</v>
      </c>
      <c r="AI12" s="4">
        <v>6000</v>
      </c>
      <c r="AJ12" s="4">
        <v>960</v>
      </c>
      <c r="AK12" s="4">
        <v>2220</v>
      </c>
      <c r="AL12" s="4">
        <v>3000</v>
      </c>
      <c r="AM12" s="4">
        <v>0</v>
      </c>
      <c r="AN12" s="4">
        <v>39600</v>
      </c>
      <c r="AO12" s="4">
        <v>805.2</v>
      </c>
      <c r="AP12" s="4">
        <v>198</v>
      </c>
      <c r="AQ12" s="4">
        <v>9966</v>
      </c>
      <c r="AR12" s="4">
        <v>528</v>
      </c>
      <c r="AS12" s="4">
        <v>8184</v>
      </c>
      <c r="AT12" s="4">
        <v>9240</v>
      </c>
      <c r="AU12" s="4">
        <v>316.8</v>
      </c>
      <c r="AV12" s="4">
        <v>13200</v>
      </c>
      <c r="AW12" s="4">
        <v>14520</v>
      </c>
      <c r="AX12" s="4">
        <v>147840</v>
      </c>
      <c r="AY12" s="4">
        <v>1320</v>
      </c>
      <c r="AZ12" s="4">
        <v>132</v>
      </c>
      <c r="BA12" s="4">
        <v>10692</v>
      </c>
      <c r="BB12" s="4">
        <v>43.56</v>
      </c>
      <c r="BC12" s="4">
        <v>27.720000000000002</v>
      </c>
      <c r="BD12" s="4">
        <v>234.96</v>
      </c>
      <c r="BE12" s="4">
        <v>291.72000000000003</v>
      </c>
      <c r="BF12" s="4">
        <v>59.4</v>
      </c>
      <c r="BG12" s="4">
        <v>3.96</v>
      </c>
      <c r="BH12" s="4">
        <v>0</v>
      </c>
      <c r="BI12" s="4">
        <v>36.96</v>
      </c>
      <c r="BJ12" s="4">
        <v>66</v>
      </c>
      <c r="BK12" s="4">
        <v>0</v>
      </c>
      <c r="BL12" s="4">
        <v>0.13200000000000001</v>
      </c>
      <c r="BM12" s="4">
        <v>21.12</v>
      </c>
      <c r="BN12" s="4">
        <v>48.84</v>
      </c>
      <c r="BO12" s="4">
        <v>66</v>
      </c>
      <c r="BP12" s="4">
        <v>0</v>
      </c>
      <c r="BR12" s="3"/>
    </row>
    <row r="13" spans="1:70" x14ac:dyDescent="0.2">
      <c r="A13" s="2" t="s">
        <v>90</v>
      </c>
      <c r="C13" s="2" t="s">
        <v>3</v>
      </c>
      <c r="D13" s="10">
        <v>1</v>
      </c>
      <c r="E13" s="4">
        <v>4920</v>
      </c>
      <c r="F13" s="4">
        <v>3000</v>
      </c>
      <c r="G13" s="4">
        <v>3000</v>
      </c>
      <c r="H13" s="4">
        <v>14.76</v>
      </c>
      <c r="I13" s="2">
        <v>500</v>
      </c>
      <c r="J13" s="3">
        <f t="shared" si="0"/>
        <v>2.46</v>
      </c>
      <c r="K13" s="4">
        <v>1260000</v>
      </c>
      <c r="L13" s="4">
        <v>84000</v>
      </c>
      <c r="M13" s="4">
        <v>6000</v>
      </c>
      <c r="N13" s="4">
        <v>226500</v>
      </c>
      <c r="O13" s="4">
        <v>78000</v>
      </c>
      <c r="P13" s="4">
        <v>120000</v>
      </c>
      <c r="Q13" s="4">
        <v>1290000</v>
      </c>
      <c r="R13" s="4">
        <v>62400</v>
      </c>
      <c r="S13" s="4">
        <v>720000</v>
      </c>
      <c r="T13" s="4">
        <v>1590000</v>
      </c>
      <c r="U13" s="4">
        <v>6000000</v>
      </c>
      <c r="V13" s="4">
        <v>120000</v>
      </c>
      <c r="W13" s="4">
        <v>8100</v>
      </c>
      <c r="X13" s="4">
        <v>1800000</v>
      </c>
      <c r="Y13" s="4">
        <v>4500</v>
      </c>
      <c r="Z13" s="4">
        <v>2400</v>
      </c>
      <c r="AA13" s="4">
        <v>18000</v>
      </c>
      <c r="AB13" s="4">
        <v>22500</v>
      </c>
      <c r="AC13" s="4">
        <v>4800</v>
      </c>
      <c r="AD13" s="4">
        <v>1260000</v>
      </c>
      <c r="AE13" s="4">
        <v>0</v>
      </c>
      <c r="AF13" s="4">
        <v>1620000</v>
      </c>
      <c r="AG13" s="4">
        <v>11700</v>
      </c>
      <c r="AH13" s="4">
        <v>0</v>
      </c>
      <c r="AI13" s="4">
        <v>750000</v>
      </c>
      <c r="AJ13" s="4">
        <v>1170</v>
      </c>
      <c r="AK13" s="4">
        <v>630.00000000000011</v>
      </c>
      <c r="AL13" s="4">
        <v>2670</v>
      </c>
      <c r="AM13" s="4">
        <v>0</v>
      </c>
      <c r="AN13" s="4">
        <v>6199.2</v>
      </c>
      <c r="AO13" s="4">
        <v>413.28</v>
      </c>
      <c r="AP13" s="4">
        <v>29.52</v>
      </c>
      <c r="AQ13" s="4">
        <v>1114.3800000000001</v>
      </c>
      <c r="AR13" s="4">
        <v>383.76</v>
      </c>
      <c r="AS13" s="4">
        <v>590.4</v>
      </c>
      <c r="AT13" s="4">
        <v>6346.8</v>
      </c>
      <c r="AU13" s="4">
        <v>307.00799999999998</v>
      </c>
      <c r="AV13" s="4">
        <v>3542.4</v>
      </c>
      <c r="AW13" s="4">
        <v>7822.8</v>
      </c>
      <c r="AX13" s="4">
        <v>29520</v>
      </c>
      <c r="AY13" s="4">
        <v>590.4</v>
      </c>
      <c r="AZ13" s="4">
        <v>39.851999999999997</v>
      </c>
      <c r="BA13" s="4">
        <v>8856</v>
      </c>
      <c r="BB13" s="4">
        <v>22.14</v>
      </c>
      <c r="BC13" s="4">
        <v>11.808</v>
      </c>
      <c r="BD13" s="4">
        <v>88.56</v>
      </c>
      <c r="BE13" s="4">
        <v>110.7</v>
      </c>
      <c r="BF13" s="4">
        <v>23.616</v>
      </c>
      <c r="BG13" s="4">
        <v>6.1992000000000003</v>
      </c>
      <c r="BH13" s="4">
        <v>0</v>
      </c>
      <c r="BI13" s="4">
        <v>7.9703999999999997</v>
      </c>
      <c r="BJ13" s="4">
        <v>57.564</v>
      </c>
      <c r="BK13" s="4">
        <v>0</v>
      </c>
      <c r="BL13" s="4">
        <v>3.69</v>
      </c>
      <c r="BM13" s="4">
        <v>5.7564000000000002</v>
      </c>
      <c r="BN13" s="4">
        <v>3.0996000000000006</v>
      </c>
      <c r="BO13" s="4">
        <v>13.1364</v>
      </c>
      <c r="BP13" s="4">
        <v>0</v>
      </c>
      <c r="BR13" s="3"/>
    </row>
    <row r="14" spans="1:70" x14ac:dyDescent="0.2">
      <c r="A14" s="2" t="s">
        <v>92</v>
      </c>
      <c r="C14" s="2" t="s">
        <v>3</v>
      </c>
      <c r="D14" s="10">
        <v>1</v>
      </c>
      <c r="E14" s="2">
        <v>10000</v>
      </c>
      <c r="F14" s="4">
        <v>4500</v>
      </c>
      <c r="G14" s="3">
        <v>4500</v>
      </c>
      <c r="H14" s="4">
        <v>45</v>
      </c>
      <c r="I14" s="2">
        <v>700</v>
      </c>
      <c r="J14" s="3">
        <f t="shared" si="0"/>
        <v>7</v>
      </c>
      <c r="K14" s="4">
        <v>3870000</v>
      </c>
      <c r="L14" s="4">
        <v>70650</v>
      </c>
      <c r="M14" s="4">
        <v>2250</v>
      </c>
      <c r="N14" s="4">
        <v>905400</v>
      </c>
      <c r="O14" s="4">
        <v>135000</v>
      </c>
      <c r="P14" s="4">
        <v>188100</v>
      </c>
      <c r="Q14" s="4">
        <v>1350000</v>
      </c>
      <c r="R14" s="4">
        <v>27450</v>
      </c>
      <c r="S14" s="4">
        <v>1125000</v>
      </c>
      <c r="T14" s="4">
        <v>2115000</v>
      </c>
      <c r="U14" s="4">
        <v>15165000</v>
      </c>
      <c r="V14" s="4">
        <v>2475000</v>
      </c>
      <c r="W14" s="4">
        <v>13500</v>
      </c>
      <c r="X14" s="4">
        <v>108000</v>
      </c>
      <c r="Y14" s="4">
        <v>3510</v>
      </c>
      <c r="Z14" s="4">
        <v>2745</v>
      </c>
      <c r="AA14" s="4">
        <v>25065.000000000004</v>
      </c>
      <c r="AB14" s="4">
        <v>36000</v>
      </c>
      <c r="AC14" s="4">
        <v>9405</v>
      </c>
      <c r="AD14" s="4">
        <v>495000</v>
      </c>
      <c r="AE14" s="4">
        <v>0</v>
      </c>
      <c r="AF14" s="4">
        <v>31905000</v>
      </c>
      <c r="AG14" s="4">
        <v>11700</v>
      </c>
      <c r="AH14" s="4">
        <v>0</v>
      </c>
      <c r="AI14" s="4">
        <v>81000</v>
      </c>
      <c r="AJ14" s="4">
        <v>810</v>
      </c>
      <c r="AK14" s="4">
        <v>45</v>
      </c>
      <c r="AL14" s="4">
        <v>630</v>
      </c>
      <c r="AM14" s="4">
        <v>0</v>
      </c>
      <c r="AN14" s="4">
        <v>38700</v>
      </c>
      <c r="AO14" s="4">
        <v>706.5</v>
      </c>
      <c r="AP14" s="4">
        <v>22.5</v>
      </c>
      <c r="AQ14" s="4">
        <v>9054</v>
      </c>
      <c r="AR14" s="4">
        <v>1350</v>
      </c>
      <c r="AS14" s="4">
        <v>1881</v>
      </c>
      <c r="AT14" s="4">
        <v>13500</v>
      </c>
      <c r="AU14" s="4">
        <v>274.5</v>
      </c>
      <c r="AV14" s="4">
        <v>11250</v>
      </c>
      <c r="AW14" s="4">
        <v>21150</v>
      </c>
      <c r="AX14" s="4">
        <v>151650</v>
      </c>
      <c r="AY14" s="4">
        <v>24750</v>
      </c>
      <c r="AZ14" s="4">
        <v>135</v>
      </c>
      <c r="BA14" s="4">
        <v>1080</v>
      </c>
      <c r="BB14" s="4">
        <v>35.1</v>
      </c>
      <c r="BC14" s="4">
        <v>27.45</v>
      </c>
      <c r="BD14" s="4">
        <v>250.65000000000003</v>
      </c>
      <c r="BE14" s="4">
        <v>360</v>
      </c>
      <c r="BF14" s="4">
        <v>94.05</v>
      </c>
      <c r="BG14" s="4">
        <v>4.95</v>
      </c>
      <c r="BH14" s="4">
        <v>0</v>
      </c>
      <c r="BI14" s="4">
        <v>319.05</v>
      </c>
      <c r="BJ14" s="4">
        <v>117</v>
      </c>
      <c r="BK14" s="4">
        <v>0</v>
      </c>
      <c r="BL14" s="4">
        <v>0.81</v>
      </c>
      <c r="BM14" s="4">
        <v>8.1</v>
      </c>
      <c r="BN14" s="4">
        <v>0.45</v>
      </c>
      <c r="BO14" s="4">
        <v>6.3</v>
      </c>
      <c r="BP14" s="4">
        <v>0</v>
      </c>
      <c r="BR14" s="3"/>
    </row>
    <row r="15" spans="1:70" x14ac:dyDescent="0.2">
      <c r="A15" s="2" t="s">
        <v>94</v>
      </c>
      <c r="C15" s="2" t="s">
        <v>3</v>
      </c>
      <c r="D15" s="10">
        <v>1</v>
      </c>
      <c r="E15" s="4">
        <v>17000</v>
      </c>
      <c r="F15" s="4">
        <v>5500</v>
      </c>
      <c r="G15" s="4">
        <v>5500</v>
      </c>
      <c r="H15" s="4">
        <v>93.5</v>
      </c>
      <c r="I15" s="2">
        <v>650</v>
      </c>
      <c r="J15" s="3">
        <f t="shared" si="0"/>
        <v>11.05</v>
      </c>
      <c r="K15" s="4">
        <v>2200000</v>
      </c>
      <c r="L15" s="4">
        <v>60500.000000000007</v>
      </c>
      <c r="M15" s="4">
        <v>5500</v>
      </c>
      <c r="N15" s="4">
        <v>513700</v>
      </c>
      <c r="O15" s="4">
        <v>93500</v>
      </c>
      <c r="P15" s="4">
        <v>233200</v>
      </c>
      <c r="Q15" s="4">
        <v>1265000</v>
      </c>
      <c r="R15" s="4">
        <v>11550</v>
      </c>
      <c r="S15" s="4">
        <v>550000</v>
      </c>
      <c r="T15" s="4">
        <v>1595000</v>
      </c>
      <c r="U15" s="4">
        <v>8030000</v>
      </c>
      <c r="V15" s="4">
        <v>220000</v>
      </c>
      <c r="W15" s="4">
        <v>9350.0000000000018</v>
      </c>
      <c r="X15" s="4">
        <v>407000</v>
      </c>
      <c r="Y15" s="4">
        <v>2530</v>
      </c>
      <c r="Z15" s="4">
        <v>1485</v>
      </c>
      <c r="AA15" s="4">
        <v>6380</v>
      </c>
      <c r="AB15" s="4">
        <v>5610</v>
      </c>
      <c r="AC15" s="4">
        <v>6600</v>
      </c>
      <c r="AD15" s="4">
        <v>1045000</v>
      </c>
      <c r="AE15" s="4">
        <v>0</v>
      </c>
      <c r="AF15" s="4">
        <v>0</v>
      </c>
      <c r="AG15" s="4">
        <v>1100</v>
      </c>
      <c r="AH15" s="4">
        <v>0</v>
      </c>
      <c r="AI15" s="4">
        <v>22000</v>
      </c>
      <c r="AJ15" s="4">
        <v>2310.0000000000005</v>
      </c>
      <c r="AK15" s="4">
        <v>715</v>
      </c>
      <c r="AL15" s="4">
        <v>935</v>
      </c>
      <c r="AM15" s="4">
        <v>0</v>
      </c>
      <c r="AN15" s="4">
        <v>37400</v>
      </c>
      <c r="AO15" s="4">
        <v>1028.5000000000002</v>
      </c>
      <c r="AP15" s="4">
        <v>93.5</v>
      </c>
      <c r="AQ15" s="4">
        <v>8732.9</v>
      </c>
      <c r="AR15" s="4">
        <v>1589.5</v>
      </c>
      <c r="AS15" s="4">
        <v>3964.4</v>
      </c>
      <c r="AT15" s="4">
        <v>21505</v>
      </c>
      <c r="AU15" s="4">
        <v>196.35</v>
      </c>
      <c r="AV15" s="4">
        <v>9350</v>
      </c>
      <c r="AW15" s="4">
        <v>27115</v>
      </c>
      <c r="AX15" s="4">
        <v>136510</v>
      </c>
      <c r="AY15" s="4">
        <v>3740</v>
      </c>
      <c r="AZ15" s="4">
        <v>158.95000000000002</v>
      </c>
      <c r="BA15" s="4">
        <v>6919</v>
      </c>
      <c r="BB15" s="4">
        <v>43.01</v>
      </c>
      <c r="BC15" s="4">
        <v>25.245000000000001</v>
      </c>
      <c r="BD15" s="4">
        <v>108.46</v>
      </c>
      <c r="BE15" s="4">
        <v>95.37</v>
      </c>
      <c r="BF15" s="4">
        <v>112.2</v>
      </c>
      <c r="BG15" s="4">
        <v>17.765000000000001</v>
      </c>
      <c r="BH15" s="4">
        <v>0</v>
      </c>
      <c r="BI15" s="4">
        <v>0</v>
      </c>
      <c r="BJ15" s="4">
        <v>18.7</v>
      </c>
      <c r="BK15" s="4">
        <v>0</v>
      </c>
      <c r="BL15" s="4">
        <v>0.374</v>
      </c>
      <c r="BM15" s="4">
        <v>39.27000000000001</v>
      </c>
      <c r="BN15" s="4">
        <v>12.154999999999999</v>
      </c>
      <c r="BO15" s="4">
        <v>15.895</v>
      </c>
      <c r="BP15" s="4">
        <v>0</v>
      </c>
      <c r="BR15" s="3"/>
    </row>
    <row r="16" spans="1:70" x14ac:dyDescent="0.2">
      <c r="A16" s="2" t="s">
        <v>95</v>
      </c>
      <c r="C16" s="2" t="s">
        <v>3</v>
      </c>
      <c r="D16" s="10">
        <v>1</v>
      </c>
      <c r="E16" s="4">
        <v>30000</v>
      </c>
      <c r="F16" s="4">
        <v>6500</v>
      </c>
      <c r="G16" s="4">
        <v>6500</v>
      </c>
      <c r="H16" s="4">
        <v>195</v>
      </c>
      <c r="I16" s="2">
        <v>650</v>
      </c>
      <c r="J16" s="3">
        <f t="shared" si="0"/>
        <v>19.5</v>
      </c>
      <c r="K16" s="4">
        <v>2665000</v>
      </c>
      <c r="L16" s="4">
        <v>60450</v>
      </c>
      <c r="M16" s="4">
        <v>15600</v>
      </c>
      <c r="N16" s="4">
        <v>622700</v>
      </c>
      <c r="O16" s="4">
        <v>182000</v>
      </c>
      <c r="P16" s="4">
        <v>308100</v>
      </c>
      <c r="Q16" s="4">
        <v>2145000</v>
      </c>
      <c r="R16" s="4">
        <v>19500</v>
      </c>
      <c r="S16" s="4">
        <v>780000</v>
      </c>
      <c r="T16" s="4">
        <v>2275000</v>
      </c>
      <c r="U16" s="4">
        <v>20800000</v>
      </c>
      <c r="V16" s="4">
        <v>4485000</v>
      </c>
      <c r="W16" s="4">
        <v>15600</v>
      </c>
      <c r="X16" s="4">
        <v>383500</v>
      </c>
      <c r="Y16" s="4">
        <v>4290</v>
      </c>
      <c r="Z16" s="4">
        <v>3770</v>
      </c>
      <c r="AA16" s="4">
        <v>63895</v>
      </c>
      <c r="AB16" s="4">
        <v>17745.000000000004</v>
      </c>
      <c r="AC16" s="4">
        <v>8970.0000000000018</v>
      </c>
      <c r="AD16" s="4">
        <v>1235000</v>
      </c>
      <c r="AE16" s="4">
        <v>0</v>
      </c>
      <c r="AF16" s="4">
        <v>54275000</v>
      </c>
      <c r="AG16" s="4">
        <v>42900</v>
      </c>
      <c r="AH16" s="4">
        <v>0</v>
      </c>
      <c r="AI16" s="4">
        <v>858000</v>
      </c>
      <c r="AJ16" s="4">
        <v>2405</v>
      </c>
      <c r="AK16" s="4">
        <v>910</v>
      </c>
      <c r="AL16" s="4">
        <v>7605</v>
      </c>
      <c r="AM16" s="4">
        <v>0</v>
      </c>
      <c r="AN16" s="4">
        <v>79950</v>
      </c>
      <c r="AO16" s="4">
        <v>1813.5</v>
      </c>
      <c r="AP16" s="4">
        <v>468</v>
      </c>
      <c r="AQ16" s="4">
        <v>18681</v>
      </c>
      <c r="AR16" s="4">
        <v>5460</v>
      </c>
      <c r="AS16" s="4">
        <v>9243</v>
      </c>
      <c r="AT16" s="4">
        <v>64350</v>
      </c>
      <c r="AU16" s="4">
        <v>585</v>
      </c>
      <c r="AV16" s="4">
        <v>23400</v>
      </c>
      <c r="AW16" s="4">
        <v>68250</v>
      </c>
      <c r="AX16" s="4">
        <v>624000</v>
      </c>
      <c r="AY16" s="4">
        <v>134550</v>
      </c>
      <c r="AZ16" s="4">
        <v>468</v>
      </c>
      <c r="BA16" s="4">
        <v>11505</v>
      </c>
      <c r="BB16" s="4">
        <v>128.69999999999999</v>
      </c>
      <c r="BC16" s="4">
        <v>113.1</v>
      </c>
      <c r="BD16" s="4">
        <v>1916.85</v>
      </c>
      <c r="BE16" s="4">
        <v>532.35000000000014</v>
      </c>
      <c r="BF16" s="4">
        <v>269.10000000000008</v>
      </c>
      <c r="BG16" s="4">
        <v>37.049999999999997</v>
      </c>
      <c r="BH16" s="4">
        <v>0</v>
      </c>
      <c r="BI16" s="4">
        <v>1628.25</v>
      </c>
      <c r="BJ16" s="4">
        <v>1287</v>
      </c>
      <c r="BK16" s="4">
        <v>0</v>
      </c>
      <c r="BL16" s="4">
        <v>25.74</v>
      </c>
      <c r="BM16" s="4">
        <v>72.150000000000006</v>
      </c>
      <c r="BN16" s="4">
        <v>27.3</v>
      </c>
      <c r="BO16" s="4">
        <v>228.15</v>
      </c>
      <c r="BP16" s="4">
        <v>0</v>
      </c>
      <c r="BR16" s="3"/>
    </row>
    <row r="17" spans="1:70" x14ac:dyDescent="0.2">
      <c r="A17" s="2" t="s">
        <v>11</v>
      </c>
      <c r="C17" s="2" t="s">
        <v>3</v>
      </c>
      <c r="D17" s="10">
        <v>1</v>
      </c>
      <c r="E17" s="4">
        <v>10000</v>
      </c>
      <c r="F17" s="4">
        <v>3250</v>
      </c>
      <c r="G17" s="4">
        <v>3250</v>
      </c>
      <c r="H17" s="4">
        <v>32.5</v>
      </c>
      <c r="I17" s="2">
        <v>200</v>
      </c>
      <c r="J17" s="3">
        <f t="shared" si="0"/>
        <v>2</v>
      </c>
      <c r="K17" s="4">
        <v>455000</v>
      </c>
      <c r="L17" s="4">
        <v>29250</v>
      </c>
      <c r="M17" s="4">
        <v>4550.0000000000009</v>
      </c>
      <c r="N17" s="4">
        <v>96525</v>
      </c>
      <c r="O17" s="4">
        <v>39000</v>
      </c>
      <c r="P17" s="4">
        <v>64025</v>
      </c>
      <c r="Q17" s="4">
        <v>585000</v>
      </c>
      <c r="R17" s="4">
        <v>13325</v>
      </c>
      <c r="S17" s="4">
        <v>227500</v>
      </c>
      <c r="T17" s="4">
        <v>650000</v>
      </c>
      <c r="U17" s="4">
        <v>4582500</v>
      </c>
      <c r="V17" s="4">
        <v>325000</v>
      </c>
      <c r="W17" s="4">
        <v>4875</v>
      </c>
      <c r="X17" s="4">
        <v>91000</v>
      </c>
      <c r="Y17" s="4">
        <v>1332.5</v>
      </c>
      <c r="Z17" s="4">
        <v>812.5</v>
      </c>
      <c r="AA17" s="4">
        <v>3997.5</v>
      </c>
      <c r="AB17" s="4">
        <v>2957.5</v>
      </c>
      <c r="AC17" s="4">
        <v>1365</v>
      </c>
      <c r="AD17" s="4">
        <v>942500</v>
      </c>
      <c r="AE17" s="4">
        <v>0</v>
      </c>
      <c r="AF17" s="4">
        <v>812500</v>
      </c>
      <c r="AG17" s="4">
        <v>5850</v>
      </c>
      <c r="AH17" s="4">
        <v>0</v>
      </c>
      <c r="AI17" s="4">
        <v>783250</v>
      </c>
      <c r="AJ17" s="4">
        <v>584.99999999999989</v>
      </c>
      <c r="AK17" s="4">
        <v>195</v>
      </c>
      <c r="AL17" s="4">
        <v>2405</v>
      </c>
      <c r="AM17" s="4">
        <v>0</v>
      </c>
      <c r="AN17" s="4">
        <v>4550</v>
      </c>
      <c r="AO17" s="4">
        <v>292.5</v>
      </c>
      <c r="AP17" s="4">
        <v>45.500000000000007</v>
      </c>
      <c r="AQ17" s="4">
        <v>965.25</v>
      </c>
      <c r="AR17" s="4">
        <v>390</v>
      </c>
      <c r="AS17" s="4">
        <v>640.25</v>
      </c>
      <c r="AT17" s="4">
        <v>5850</v>
      </c>
      <c r="AU17" s="4">
        <v>133.25</v>
      </c>
      <c r="AV17" s="4">
        <v>2275</v>
      </c>
      <c r="AW17" s="4">
        <v>6500</v>
      </c>
      <c r="AX17" s="4">
        <v>45825</v>
      </c>
      <c r="AY17" s="4">
        <v>3250</v>
      </c>
      <c r="AZ17" s="4">
        <v>48.75</v>
      </c>
      <c r="BA17" s="4">
        <v>910</v>
      </c>
      <c r="BB17" s="4">
        <v>13.324999999999999</v>
      </c>
      <c r="BC17" s="4">
        <v>8.125</v>
      </c>
      <c r="BD17" s="4">
        <v>39.975000000000001</v>
      </c>
      <c r="BE17" s="4">
        <v>29.574999999999999</v>
      </c>
      <c r="BF17" s="4">
        <v>13.65</v>
      </c>
      <c r="BG17" s="4">
        <v>9.4250000000000007</v>
      </c>
      <c r="BH17" s="4">
        <v>0</v>
      </c>
      <c r="BI17" s="4">
        <v>8.125</v>
      </c>
      <c r="BJ17" s="4">
        <v>58.5</v>
      </c>
      <c r="BK17" s="4">
        <v>0</v>
      </c>
      <c r="BL17" s="4">
        <v>7.8324999999999996</v>
      </c>
      <c r="BM17" s="4">
        <v>5.8499999999999988</v>
      </c>
      <c r="BN17" s="4">
        <v>1.95</v>
      </c>
      <c r="BO17" s="4">
        <v>24.05</v>
      </c>
      <c r="BP17" s="4">
        <v>0</v>
      </c>
      <c r="BR17" s="3"/>
    </row>
    <row r="18" spans="1:70" x14ac:dyDescent="0.2">
      <c r="A18" s="2" t="s">
        <v>108</v>
      </c>
      <c r="B18" s="2" t="s">
        <v>107</v>
      </c>
      <c r="C18" s="2" t="s">
        <v>3</v>
      </c>
      <c r="D18" s="10">
        <v>1</v>
      </c>
      <c r="E18" s="4">
        <v>1090.25</v>
      </c>
      <c r="F18" s="4">
        <v>11000</v>
      </c>
      <c r="G18" s="4">
        <v>11000</v>
      </c>
      <c r="H18" s="4">
        <v>11.992749999999999</v>
      </c>
      <c r="I18" s="2">
        <v>1200</v>
      </c>
      <c r="J18" s="3">
        <f t="shared" si="0"/>
        <v>1.3083</v>
      </c>
      <c r="K18" s="4">
        <v>2750000</v>
      </c>
      <c r="L18" s="4">
        <v>107800</v>
      </c>
      <c r="M18" s="4">
        <v>19800</v>
      </c>
      <c r="N18" s="4">
        <v>646800</v>
      </c>
      <c r="O18" s="4">
        <v>330000</v>
      </c>
      <c r="P18" s="4">
        <v>388300</v>
      </c>
      <c r="Q18" s="4">
        <v>990000</v>
      </c>
      <c r="R18" s="4">
        <v>25300</v>
      </c>
      <c r="S18" s="4">
        <v>1540000</v>
      </c>
      <c r="T18" s="4">
        <v>2640000</v>
      </c>
      <c r="U18" s="4">
        <v>25190000</v>
      </c>
      <c r="V18" s="4">
        <v>220000</v>
      </c>
      <c r="W18" s="4">
        <v>17600</v>
      </c>
      <c r="X18" s="4">
        <v>242000.00000000003</v>
      </c>
      <c r="Y18" s="4">
        <v>4290</v>
      </c>
      <c r="Z18" s="4">
        <v>4070</v>
      </c>
      <c r="AA18" s="4">
        <v>71390</v>
      </c>
      <c r="AB18" s="4">
        <v>30910.000000000004</v>
      </c>
      <c r="AC18" s="4">
        <v>9240.0000000000018</v>
      </c>
      <c r="AD18" s="4">
        <v>2420000</v>
      </c>
      <c r="AE18" s="4">
        <v>0</v>
      </c>
      <c r="AF18" s="4">
        <v>110000</v>
      </c>
      <c r="AG18" s="4">
        <v>33000</v>
      </c>
      <c r="AH18" s="4">
        <v>0</v>
      </c>
      <c r="AI18" s="4">
        <v>385000</v>
      </c>
      <c r="AJ18" s="4">
        <v>3740</v>
      </c>
      <c r="AK18" s="4">
        <v>1760</v>
      </c>
      <c r="AL18" s="4">
        <v>8360</v>
      </c>
      <c r="AM18" s="4">
        <v>0</v>
      </c>
      <c r="AN18" s="4">
        <v>2998.1875</v>
      </c>
      <c r="AO18" s="4">
        <v>117.52894999999999</v>
      </c>
      <c r="AP18" s="4">
        <v>21.586950000000002</v>
      </c>
      <c r="AQ18" s="4">
        <v>705.17370000000005</v>
      </c>
      <c r="AR18" s="4">
        <v>359.78250000000003</v>
      </c>
      <c r="AS18" s="4">
        <v>423.34407499999998</v>
      </c>
      <c r="AT18" s="4">
        <v>1079.3475000000001</v>
      </c>
      <c r="AU18" s="4">
        <v>27.583324999999999</v>
      </c>
      <c r="AV18" s="4">
        <v>1678.9849999999999</v>
      </c>
      <c r="AW18" s="4">
        <v>2878.26</v>
      </c>
      <c r="AX18" s="4">
        <v>27463.397499999999</v>
      </c>
      <c r="AY18" s="4">
        <v>239.85499999999999</v>
      </c>
      <c r="AZ18" s="4">
        <v>19.188400000000001</v>
      </c>
      <c r="BA18" s="4">
        <v>263.84050000000002</v>
      </c>
      <c r="BB18" s="4">
        <v>4.6771725000000002</v>
      </c>
      <c r="BC18" s="4">
        <v>4.4373174999999998</v>
      </c>
      <c r="BD18" s="4">
        <v>77.832947500000003</v>
      </c>
      <c r="BE18" s="4">
        <v>33.699627500000005</v>
      </c>
      <c r="BF18" s="4">
        <v>10.073910000000001</v>
      </c>
      <c r="BG18" s="4">
        <v>2.6384050000000001</v>
      </c>
      <c r="BH18" s="4">
        <v>0</v>
      </c>
      <c r="BI18" s="4">
        <v>0.11992749999999999</v>
      </c>
      <c r="BJ18" s="4">
        <v>35.978250000000003</v>
      </c>
      <c r="BK18" s="4">
        <v>0</v>
      </c>
      <c r="BL18" s="4">
        <v>0.41974624999999999</v>
      </c>
      <c r="BM18" s="4">
        <v>4.0775350000000001</v>
      </c>
      <c r="BN18" s="4">
        <v>1.9188400000000001</v>
      </c>
      <c r="BO18" s="4">
        <v>9.11449</v>
      </c>
      <c r="BP18" s="4">
        <v>0</v>
      </c>
      <c r="BR18" s="3"/>
    </row>
    <row r="19" spans="1:70" x14ac:dyDescent="0.2">
      <c r="A19" s="2" t="s">
        <v>109</v>
      </c>
      <c r="C19" s="2" t="s">
        <v>3</v>
      </c>
      <c r="D19" s="10">
        <v>1</v>
      </c>
      <c r="E19" s="4">
        <v>25000</v>
      </c>
      <c r="F19" s="4">
        <v>7000</v>
      </c>
      <c r="G19" s="4">
        <v>7000</v>
      </c>
      <c r="H19" s="4">
        <v>175</v>
      </c>
      <c r="I19" s="2">
        <v>500</v>
      </c>
      <c r="J19" s="3">
        <f t="shared" si="0"/>
        <v>12.5</v>
      </c>
      <c r="K19" s="4">
        <v>1750000</v>
      </c>
      <c r="L19" s="4">
        <v>89600</v>
      </c>
      <c r="M19" s="4">
        <v>7000</v>
      </c>
      <c r="N19" s="4">
        <v>406000</v>
      </c>
      <c r="O19" s="4">
        <v>175000</v>
      </c>
      <c r="P19" s="4">
        <v>224000</v>
      </c>
      <c r="Q19" s="4">
        <v>2800000</v>
      </c>
      <c r="R19" s="4">
        <v>32900</v>
      </c>
      <c r="S19" s="4">
        <v>840000</v>
      </c>
      <c r="T19" s="4">
        <v>1820000</v>
      </c>
      <c r="U19" s="4">
        <v>11900000</v>
      </c>
      <c r="V19" s="4">
        <v>1260000</v>
      </c>
      <c r="W19" s="4">
        <v>12600</v>
      </c>
      <c r="X19" s="4">
        <v>2562000</v>
      </c>
      <c r="Y19" s="4">
        <v>4270</v>
      </c>
      <c r="Z19" s="4">
        <v>2800</v>
      </c>
      <c r="AA19" s="4">
        <v>16380</v>
      </c>
      <c r="AB19" s="4">
        <v>14840</v>
      </c>
      <c r="AC19" s="4">
        <v>8680</v>
      </c>
      <c r="AD19" s="4">
        <v>3010000</v>
      </c>
      <c r="AE19" s="4">
        <v>0</v>
      </c>
      <c r="AF19" s="4">
        <v>350000</v>
      </c>
      <c r="AG19" s="4">
        <v>10500</v>
      </c>
      <c r="AH19" s="4">
        <v>0</v>
      </c>
      <c r="AI19" s="4">
        <v>5320000</v>
      </c>
      <c r="AJ19" s="4">
        <v>2380.0000000000005</v>
      </c>
      <c r="AK19" s="4">
        <v>1190.0000000000002</v>
      </c>
      <c r="AL19" s="4">
        <v>1190.0000000000002</v>
      </c>
      <c r="AM19" s="4">
        <v>0</v>
      </c>
      <c r="AN19" s="4">
        <v>43750</v>
      </c>
      <c r="AO19" s="4">
        <v>2240</v>
      </c>
      <c r="AP19" s="4">
        <v>175</v>
      </c>
      <c r="AQ19" s="4">
        <v>10150</v>
      </c>
      <c r="AR19" s="4">
        <v>4375</v>
      </c>
      <c r="AS19" s="4">
        <v>5600</v>
      </c>
      <c r="AT19" s="4">
        <v>70000</v>
      </c>
      <c r="AU19" s="4">
        <v>822.5</v>
      </c>
      <c r="AV19" s="4">
        <v>21000</v>
      </c>
      <c r="AW19" s="4">
        <v>45500</v>
      </c>
      <c r="AX19" s="4">
        <v>297500</v>
      </c>
      <c r="AY19" s="4">
        <v>31500</v>
      </c>
      <c r="AZ19" s="4">
        <v>315</v>
      </c>
      <c r="BA19" s="4">
        <v>64050</v>
      </c>
      <c r="BB19" s="4">
        <v>106.75</v>
      </c>
      <c r="BC19" s="4">
        <v>70</v>
      </c>
      <c r="BD19" s="4">
        <v>409.5</v>
      </c>
      <c r="BE19" s="4">
        <v>371</v>
      </c>
      <c r="BF19" s="4">
        <v>217</v>
      </c>
      <c r="BG19" s="4">
        <v>75.25</v>
      </c>
      <c r="BH19" s="4">
        <v>0</v>
      </c>
      <c r="BI19" s="4">
        <v>8.75</v>
      </c>
      <c r="BJ19" s="4">
        <v>262.5</v>
      </c>
      <c r="BK19" s="4">
        <v>0</v>
      </c>
      <c r="BL19" s="4">
        <v>133</v>
      </c>
      <c r="BM19" s="4">
        <v>59.500000000000014</v>
      </c>
      <c r="BN19" s="4">
        <v>29.750000000000007</v>
      </c>
      <c r="BO19" s="4">
        <v>29.750000000000007</v>
      </c>
      <c r="BP19" s="4">
        <v>0</v>
      </c>
      <c r="BR19" s="3"/>
    </row>
    <row r="20" spans="1:70" x14ac:dyDescent="0.2">
      <c r="A20" s="2" t="s">
        <v>12</v>
      </c>
      <c r="B20" s="2" t="s">
        <v>107</v>
      </c>
      <c r="C20" s="2" t="s">
        <v>3</v>
      </c>
      <c r="D20" s="10">
        <v>1</v>
      </c>
      <c r="E20" s="4">
        <v>7000</v>
      </c>
      <c r="F20" s="4">
        <v>7000</v>
      </c>
      <c r="G20" s="4">
        <v>7000</v>
      </c>
      <c r="H20" s="4">
        <v>49</v>
      </c>
      <c r="I20" s="2">
        <v>1000</v>
      </c>
      <c r="J20" s="3">
        <f t="shared" si="0"/>
        <v>7</v>
      </c>
      <c r="K20" s="4">
        <v>2520000</v>
      </c>
      <c r="L20" s="4">
        <v>37800.000000000007</v>
      </c>
      <c r="M20" s="4">
        <v>9800.0000000000018</v>
      </c>
      <c r="N20" s="4">
        <v>636300</v>
      </c>
      <c r="O20" s="4">
        <v>56000</v>
      </c>
      <c r="P20" s="4">
        <v>568399.99999999988</v>
      </c>
      <c r="Q20" s="4">
        <v>420000</v>
      </c>
      <c r="R20" s="4">
        <v>11900</v>
      </c>
      <c r="S20" s="4">
        <v>700000</v>
      </c>
      <c r="T20" s="4">
        <v>770000</v>
      </c>
      <c r="U20" s="4">
        <v>15960000</v>
      </c>
      <c r="V20" s="4">
        <v>1260000</v>
      </c>
      <c r="W20" s="4">
        <v>6300</v>
      </c>
      <c r="X20" s="4">
        <v>1260000</v>
      </c>
      <c r="Y20" s="4">
        <v>2660</v>
      </c>
      <c r="Z20" s="4">
        <v>840</v>
      </c>
      <c r="AA20" s="4">
        <v>29260</v>
      </c>
      <c r="AB20" s="4">
        <v>10850</v>
      </c>
      <c r="AC20" s="4">
        <v>6160</v>
      </c>
      <c r="AD20" s="4">
        <v>1330000</v>
      </c>
      <c r="AE20" s="4">
        <v>0</v>
      </c>
      <c r="AF20" s="4">
        <v>210000</v>
      </c>
      <c r="AG20" s="4">
        <v>1400</v>
      </c>
      <c r="AH20" s="4">
        <v>0</v>
      </c>
      <c r="AI20" s="4">
        <v>203000</v>
      </c>
      <c r="AJ20" s="4">
        <v>2660</v>
      </c>
      <c r="AK20" s="4">
        <v>210</v>
      </c>
      <c r="AL20" s="4">
        <v>4130</v>
      </c>
      <c r="AM20" s="4">
        <v>0</v>
      </c>
      <c r="AN20" s="4">
        <v>17640</v>
      </c>
      <c r="AO20" s="4">
        <v>264.60000000000008</v>
      </c>
      <c r="AP20" s="4">
        <v>68.600000000000009</v>
      </c>
      <c r="AQ20" s="4">
        <v>4454.1000000000004</v>
      </c>
      <c r="AR20" s="4">
        <v>392</v>
      </c>
      <c r="AS20" s="4">
        <v>3978.7999999999993</v>
      </c>
      <c r="AT20" s="4">
        <v>2940</v>
      </c>
      <c r="AU20" s="4">
        <v>83.3</v>
      </c>
      <c r="AV20" s="4">
        <v>4900</v>
      </c>
      <c r="AW20" s="4">
        <v>5390</v>
      </c>
      <c r="AX20" s="4">
        <v>111720</v>
      </c>
      <c r="AY20" s="4">
        <v>8820</v>
      </c>
      <c r="AZ20" s="4">
        <v>44.1</v>
      </c>
      <c r="BA20" s="4">
        <v>8820</v>
      </c>
      <c r="BB20" s="4">
        <v>18.62</v>
      </c>
      <c r="BC20" s="4">
        <v>5.88</v>
      </c>
      <c r="BD20" s="4">
        <v>204.82</v>
      </c>
      <c r="BE20" s="4">
        <v>75.95</v>
      </c>
      <c r="BF20" s="4">
        <v>43.12</v>
      </c>
      <c r="BG20" s="4">
        <v>9.31</v>
      </c>
      <c r="BH20" s="4">
        <v>0</v>
      </c>
      <c r="BI20" s="4">
        <v>1.47</v>
      </c>
      <c r="BJ20" s="4">
        <v>9.8000000000000007</v>
      </c>
      <c r="BK20" s="4">
        <v>0</v>
      </c>
      <c r="BL20" s="4">
        <v>1.421</v>
      </c>
      <c r="BM20" s="4">
        <v>18.62</v>
      </c>
      <c r="BN20" s="4">
        <v>1.47</v>
      </c>
      <c r="BO20" s="4">
        <v>28.91</v>
      </c>
      <c r="BP20" s="4">
        <v>0</v>
      </c>
      <c r="BR20" s="3"/>
    </row>
    <row r="21" spans="1:70" x14ac:dyDescent="0.2">
      <c r="A21" s="2" t="s">
        <v>13</v>
      </c>
      <c r="B21" s="2" t="s">
        <v>107</v>
      </c>
      <c r="C21" s="2" t="s">
        <v>3</v>
      </c>
      <c r="D21" s="10">
        <v>1</v>
      </c>
      <c r="E21" s="4">
        <v>5500</v>
      </c>
      <c r="F21" s="4">
        <v>21000</v>
      </c>
      <c r="G21" s="4">
        <v>21000</v>
      </c>
      <c r="H21" s="4">
        <v>115.5</v>
      </c>
      <c r="I21" s="2">
        <v>1200</v>
      </c>
      <c r="J21" s="3">
        <f t="shared" si="0"/>
        <v>6.6</v>
      </c>
      <c r="K21" s="4">
        <v>3150000</v>
      </c>
      <c r="L21" s="4">
        <v>136500</v>
      </c>
      <c r="M21" s="4">
        <v>23100</v>
      </c>
      <c r="N21" s="4">
        <v>762300</v>
      </c>
      <c r="O21" s="4">
        <v>105000</v>
      </c>
      <c r="P21" s="4">
        <v>350700</v>
      </c>
      <c r="Q21" s="4">
        <v>3360000</v>
      </c>
      <c r="R21" s="4">
        <v>58800.000000000007</v>
      </c>
      <c r="S21" s="4">
        <v>2730000</v>
      </c>
      <c r="T21" s="4">
        <v>5040000</v>
      </c>
      <c r="U21" s="4">
        <v>30870000</v>
      </c>
      <c r="V21" s="4">
        <v>420000</v>
      </c>
      <c r="W21" s="4">
        <v>42000</v>
      </c>
      <c r="X21" s="4">
        <v>587999.99999999988</v>
      </c>
      <c r="Y21" s="4">
        <v>5670</v>
      </c>
      <c r="Z21" s="4">
        <v>6930</v>
      </c>
      <c r="AA21" s="4">
        <v>20580</v>
      </c>
      <c r="AB21" s="4">
        <v>54390</v>
      </c>
      <c r="AC21" s="4">
        <v>8400</v>
      </c>
      <c r="AD21" s="4">
        <v>1470000</v>
      </c>
      <c r="AE21" s="4">
        <v>0</v>
      </c>
      <c r="AF21" s="4">
        <v>1050000</v>
      </c>
      <c r="AG21" s="4">
        <v>6300</v>
      </c>
      <c r="AH21" s="4">
        <v>0</v>
      </c>
      <c r="AI21" s="4">
        <v>3443999.9999999995</v>
      </c>
      <c r="AJ21" s="4">
        <v>7770</v>
      </c>
      <c r="AK21" s="4">
        <v>1050</v>
      </c>
      <c r="AL21" s="4">
        <v>6720</v>
      </c>
      <c r="AM21" s="4">
        <v>0</v>
      </c>
      <c r="AN21" s="4">
        <v>17325</v>
      </c>
      <c r="AO21" s="4">
        <v>750.75</v>
      </c>
      <c r="AP21" s="4">
        <v>127.05</v>
      </c>
      <c r="AQ21" s="4">
        <v>4192.6499999999996</v>
      </c>
      <c r="AR21" s="4">
        <v>577.5</v>
      </c>
      <c r="AS21" s="4">
        <v>1928.85</v>
      </c>
      <c r="AT21" s="4">
        <v>18480</v>
      </c>
      <c r="AU21" s="4">
        <v>323.40000000000003</v>
      </c>
      <c r="AV21" s="4">
        <v>15015</v>
      </c>
      <c r="AW21" s="4">
        <v>27720</v>
      </c>
      <c r="AX21" s="4">
        <v>169785</v>
      </c>
      <c r="AY21" s="4">
        <v>2310</v>
      </c>
      <c r="AZ21" s="4">
        <v>231</v>
      </c>
      <c r="BA21" s="4">
        <v>3233.9999999999995</v>
      </c>
      <c r="BB21" s="4">
        <v>31.184999999999999</v>
      </c>
      <c r="BC21" s="4">
        <v>38.115000000000002</v>
      </c>
      <c r="BD21" s="4">
        <v>113.19</v>
      </c>
      <c r="BE21" s="4">
        <v>299.14499999999998</v>
      </c>
      <c r="BF21" s="4">
        <v>46.2</v>
      </c>
      <c r="BG21" s="4">
        <v>8.0850000000000009</v>
      </c>
      <c r="BH21" s="4">
        <v>0</v>
      </c>
      <c r="BI21" s="4">
        <v>5.7750000000000004</v>
      </c>
      <c r="BJ21" s="4">
        <v>34.65</v>
      </c>
      <c r="BK21" s="4">
        <v>0</v>
      </c>
      <c r="BL21" s="4">
        <v>18.941999999999997</v>
      </c>
      <c r="BM21" s="4">
        <v>42.734999999999999</v>
      </c>
      <c r="BN21" s="4">
        <v>5.7750000000000004</v>
      </c>
      <c r="BO21" s="4">
        <v>36.96</v>
      </c>
      <c r="BP21" s="4">
        <v>0</v>
      </c>
      <c r="BR21" s="3"/>
    </row>
    <row r="22" spans="1:70" x14ac:dyDescent="0.2">
      <c r="A22" s="2" t="s">
        <v>15</v>
      </c>
      <c r="B22" s="2" t="s">
        <v>107</v>
      </c>
      <c r="C22" s="2" t="s">
        <v>3</v>
      </c>
      <c r="D22" s="10">
        <v>1</v>
      </c>
      <c r="E22" s="4">
        <v>15000</v>
      </c>
      <c r="F22" s="4">
        <v>15000</v>
      </c>
      <c r="G22" s="4">
        <v>15000</v>
      </c>
      <c r="H22" s="4">
        <v>225</v>
      </c>
      <c r="I22" s="2">
        <v>1100</v>
      </c>
      <c r="J22" s="3">
        <f t="shared" si="0"/>
        <v>16.5</v>
      </c>
      <c r="K22" s="4">
        <v>2700000</v>
      </c>
      <c r="L22" s="4">
        <v>132000</v>
      </c>
      <c r="M22" s="4">
        <v>30000</v>
      </c>
      <c r="N22" s="4">
        <v>583500</v>
      </c>
      <c r="O22" s="4">
        <v>180000</v>
      </c>
      <c r="P22" s="4">
        <v>394500</v>
      </c>
      <c r="Q22" s="4">
        <v>1500000</v>
      </c>
      <c r="R22" s="4">
        <v>40500.000000000007</v>
      </c>
      <c r="S22" s="4">
        <v>1650000</v>
      </c>
      <c r="T22" s="4">
        <v>3600000</v>
      </c>
      <c r="U22" s="4">
        <v>35550000</v>
      </c>
      <c r="V22" s="4">
        <v>750000</v>
      </c>
      <c r="W22" s="4">
        <v>25500</v>
      </c>
      <c r="X22" s="4">
        <v>2055000</v>
      </c>
      <c r="Y22" s="4">
        <v>5550</v>
      </c>
      <c r="Z22" s="4">
        <v>2850</v>
      </c>
      <c r="AA22" s="4">
        <v>89100</v>
      </c>
      <c r="AB22" s="4">
        <v>13350</v>
      </c>
      <c r="AC22" s="4">
        <v>12000</v>
      </c>
      <c r="AD22" s="4">
        <v>2250000</v>
      </c>
      <c r="AE22" s="4">
        <v>0</v>
      </c>
      <c r="AF22" s="4">
        <v>6300000</v>
      </c>
      <c r="AG22" s="4">
        <v>81000.000000000015</v>
      </c>
      <c r="AH22" s="4">
        <v>0</v>
      </c>
      <c r="AI22" s="4">
        <v>1185000</v>
      </c>
      <c r="AJ22" s="4">
        <v>4200</v>
      </c>
      <c r="AK22" s="4">
        <v>4650</v>
      </c>
      <c r="AL22" s="4">
        <v>12450</v>
      </c>
      <c r="AM22" s="4">
        <v>0</v>
      </c>
      <c r="AN22" s="4">
        <v>40500</v>
      </c>
      <c r="AO22" s="4">
        <v>1980</v>
      </c>
      <c r="AP22" s="4">
        <v>450</v>
      </c>
      <c r="AQ22" s="4">
        <v>8752.5</v>
      </c>
      <c r="AR22" s="4">
        <v>2700</v>
      </c>
      <c r="AS22" s="4">
        <v>5917.5</v>
      </c>
      <c r="AT22" s="4">
        <v>22500</v>
      </c>
      <c r="AU22" s="4">
        <v>607.50000000000011</v>
      </c>
      <c r="AV22" s="4">
        <v>24750</v>
      </c>
      <c r="AW22" s="4">
        <v>54000</v>
      </c>
      <c r="AX22" s="4">
        <v>533250</v>
      </c>
      <c r="AY22" s="4">
        <v>11250</v>
      </c>
      <c r="AZ22" s="4">
        <v>382.5</v>
      </c>
      <c r="BA22" s="4">
        <v>30825</v>
      </c>
      <c r="BB22" s="4">
        <v>83.25</v>
      </c>
      <c r="BC22" s="4">
        <v>42.75</v>
      </c>
      <c r="BD22" s="4">
        <v>1336.5</v>
      </c>
      <c r="BE22" s="4">
        <v>200.25</v>
      </c>
      <c r="BF22" s="4">
        <v>180</v>
      </c>
      <c r="BG22" s="4">
        <v>33.75</v>
      </c>
      <c r="BH22" s="4">
        <v>0</v>
      </c>
      <c r="BI22" s="4">
        <v>94.5</v>
      </c>
      <c r="BJ22" s="4">
        <v>1215.0000000000002</v>
      </c>
      <c r="BK22" s="4">
        <v>0</v>
      </c>
      <c r="BL22" s="4">
        <v>17.774999999999999</v>
      </c>
      <c r="BM22" s="4">
        <v>63</v>
      </c>
      <c r="BN22" s="4">
        <v>69.75</v>
      </c>
      <c r="BO22" s="4">
        <v>186.75</v>
      </c>
      <c r="BP22" s="4">
        <v>0</v>
      </c>
      <c r="BR22" s="3"/>
    </row>
    <row r="23" spans="1:70" x14ac:dyDescent="0.2">
      <c r="A23" s="2" t="s">
        <v>17</v>
      </c>
      <c r="B23" s="2" t="s">
        <v>107</v>
      </c>
      <c r="C23" s="2" t="s">
        <v>3</v>
      </c>
      <c r="D23" s="10">
        <v>1</v>
      </c>
      <c r="E23" s="4">
        <v>30000</v>
      </c>
      <c r="F23" s="4">
        <v>8000</v>
      </c>
      <c r="G23" s="4">
        <v>8000</v>
      </c>
      <c r="H23" s="4">
        <v>240</v>
      </c>
      <c r="I23" s="2">
        <v>1400</v>
      </c>
      <c r="J23" s="3">
        <f t="shared" si="0"/>
        <v>42</v>
      </c>
      <c r="K23" s="4">
        <v>1600000</v>
      </c>
      <c r="L23" s="4">
        <v>68800</v>
      </c>
      <c r="M23" s="4">
        <v>13600</v>
      </c>
      <c r="N23" s="4">
        <v>371200</v>
      </c>
      <c r="O23" s="4">
        <v>136000</v>
      </c>
      <c r="P23" s="4">
        <v>192000</v>
      </c>
      <c r="Q23" s="4">
        <v>800000</v>
      </c>
      <c r="R23" s="4">
        <v>27200</v>
      </c>
      <c r="S23" s="4">
        <v>800000</v>
      </c>
      <c r="T23" s="4">
        <v>1600000</v>
      </c>
      <c r="U23" s="4">
        <v>14000000</v>
      </c>
      <c r="V23" s="4">
        <v>240000</v>
      </c>
      <c r="W23" s="4">
        <v>10400</v>
      </c>
      <c r="X23" s="4">
        <v>6432000</v>
      </c>
      <c r="Y23" s="4">
        <v>4560</v>
      </c>
      <c r="Z23" s="4">
        <v>2240</v>
      </c>
      <c r="AA23" s="4">
        <v>38400</v>
      </c>
      <c r="AB23" s="4">
        <v>7920</v>
      </c>
      <c r="AC23" s="4">
        <v>17920</v>
      </c>
      <c r="AD23" s="4">
        <v>800000</v>
      </c>
      <c r="AE23" s="4">
        <v>0</v>
      </c>
      <c r="AF23" s="4">
        <v>1440000</v>
      </c>
      <c r="AG23" s="4">
        <v>29600</v>
      </c>
      <c r="AH23" s="4">
        <v>0</v>
      </c>
      <c r="AI23" s="4">
        <v>592000</v>
      </c>
      <c r="AJ23" s="4">
        <v>4640</v>
      </c>
      <c r="AK23" s="4">
        <v>640</v>
      </c>
      <c r="AL23" s="4">
        <v>4960</v>
      </c>
      <c r="AM23" s="4">
        <v>0</v>
      </c>
      <c r="AN23" s="4">
        <v>48000</v>
      </c>
      <c r="AO23" s="4">
        <v>2064</v>
      </c>
      <c r="AP23" s="4">
        <v>408</v>
      </c>
      <c r="AQ23" s="4">
        <v>11136</v>
      </c>
      <c r="AR23" s="4">
        <v>4080</v>
      </c>
      <c r="AS23" s="4">
        <v>5760</v>
      </c>
      <c r="AT23" s="4">
        <v>24000</v>
      </c>
      <c r="AU23" s="4">
        <v>816</v>
      </c>
      <c r="AV23" s="4">
        <v>24000</v>
      </c>
      <c r="AW23" s="4">
        <v>48000</v>
      </c>
      <c r="AX23" s="4">
        <v>420000</v>
      </c>
      <c r="AY23" s="4">
        <v>7200</v>
      </c>
      <c r="AZ23" s="4">
        <v>312</v>
      </c>
      <c r="BA23" s="4">
        <v>192960</v>
      </c>
      <c r="BB23" s="4">
        <v>136.80000000000001</v>
      </c>
      <c r="BC23" s="4">
        <v>67.2</v>
      </c>
      <c r="BD23" s="4">
        <v>1152</v>
      </c>
      <c r="BE23" s="4">
        <v>237.6</v>
      </c>
      <c r="BF23" s="4">
        <v>537.6</v>
      </c>
      <c r="BG23" s="4">
        <v>24</v>
      </c>
      <c r="BH23" s="4">
        <v>0</v>
      </c>
      <c r="BI23" s="4">
        <v>43.2</v>
      </c>
      <c r="BJ23" s="4">
        <v>888</v>
      </c>
      <c r="BK23" s="4">
        <v>0</v>
      </c>
      <c r="BL23" s="4">
        <v>17.760000000000002</v>
      </c>
      <c r="BM23" s="4">
        <v>139.19999999999999</v>
      </c>
      <c r="BN23" s="4">
        <v>19.2</v>
      </c>
      <c r="BO23" s="4">
        <v>148.80000000000001</v>
      </c>
      <c r="BP23" s="4">
        <v>0</v>
      </c>
      <c r="BR23" s="3"/>
    </row>
    <row r="24" spans="1:70" x14ac:dyDescent="0.2">
      <c r="A24" s="2" t="s">
        <v>114</v>
      </c>
      <c r="C24" s="2" t="s">
        <v>3</v>
      </c>
      <c r="D24" s="10">
        <v>1</v>
      </c>
      <c r="E24" s="4">
        <v>8000</v>
      </c>
      <c r="F24" s="4">
        <v>6000</v>
      </c>
      <c r="G24" s="4">
        <v>6000</v>
      </c>
      <c r="H24" s="4">
        <v>48</v>
      </c>
      <c r="I24" s="2">
        <v>200</v>
      </c>
      <c r="J24" s="3">
        <f t="shared" si="0"/>
        <v>1.6</v>
      </c>
      <c r="K24" s="4">
        <v>960000</v>
      </c>
      <c r="L24" s="4">
        <v>40800.000000000007</v>
      </c>
      <c r="M24" s="4">
        <v>6000</v>
      </c>
      <c r="N24" s="4">
        <v>204000</v>
      </c>
      <c r="O24" s="4">
        <v>96000</v>
      </c>
      <c r="P24" s="4">
        <v>111600</v>
      </c>
      <c r="Q24" s="4">
        <v>1500000</v>
      </c>
      <c r="R24" s="4">
        <v>20400.000000000004</v>
      </c>
      <c r="S24" s="4">
        <v>600000</v>
      </c>
      <c r="T24" s="4">
        <v>1200000</v>
      </c>
      <c r="U24" s="4">
        <v>13980000</v>
      </c>
      <c r="V24" s="4">
        <v>2340000</v>
      </c>
      <c r="W24" s="4">
        <v>16800.000000000004</v>
      </c>
      <c r="X24" s="4">
        <v>888000</v>
      </c>
      <c r="Y24" s="4">
        <v>720</v>
      </c>
      <c r="Z24" s="4">
        <v>2340</v>
      </c>
      <c r="AA24" s="4">
        <v>15240</v>
      </c>
      <c r="AB24" s="4">
        <v>9900</v>
      </c>
      <c r="AC24" s="4">
        <v>4259.9999999999991</v>
      </c>
      <c r="AD24" s="4">
        <v>1500000</v>
      </c>
      <c r="AE24" s="4">
        <v>0</v>
      </c>
      <c r="AF24" s="4">
        <v>0</v>
      </c>
      <c r="AG24" s="4">
        <v>0</v>
      </c>
      <c r="AH24" s="4">
        <v>0</v>
      </c>
      <c r="AI24" s="4">
        <v>78000</v>
      </c>
      <c r="AJ24" s="4">
        <v>1920</v>
      </c>
      <c r="AK24" s="4">
        <v>1020.0000000000001</v>
      </c>
      <c r="AL24" s="4">
        <v>2880</v>
      </c>
      <c r="AM24" s="4">
        <v>0</v>
      </c>
      <c r="AN24" s="4">
        <v>7680</v>
      </c>
      <c r="AO24" s="4">
        <v>326.40000000000003</v>
      </c>
      <c r="AP24" s="4">
        <v>48</v>
      </c>
      <c r="AQ24" s="4">
        <v>1632</v>
      </c>
      <c r="AR24" s="4">
        <v>768</v>
      </c>
      <c r="AS24" s="4">
        <v>892.8</v>
      </c>
      <c r="AT24" s="4">
        <v>12000</v>
      </c>
      <c r="AU24" s="4">
        <v>163.20000000000002</v>
      </c>
      <c r="AV24" s="4">
        <v>4800</v>
      </c>
      <c r="AW24" s="4">
        <v>9600</v>
      </c>
      <c r="AX24" s="4">
        <v>111840</v>
      </c>
      <c r="AY24" s="4">
        <v>18720</v>
      </c>
      <c r="AZ24" s="4">
        <v>134.40000000000003</v>
      </c>
      <c r="BA24" s="4">
        <v>7104</v>
      </c>
      <c r="BB24" s="4">
        <v>5.76</v>
      </c>
      <c r="BC24" s="4">
        <v>18.72</v>
      </c>
      <c r="BD24" s="4">
        <v>121.92</v>
      </c>
      <c r="BE24" s="4">
        <v>79.2</v>
      </c>
      <c r="BF24" s="4">
        <v>34.079999999999991</v>
      </c>
      <c r="BG24" s="4">
        <v>12</v>
      </c>
      <c r="BH24" s="4">
        <v>0</v>
      </c>
      <c r="BI24" s="4">
        <v>0</v>
      </c>
      <c r="BJ24" s="4">
        <v>0</v>
      </c>
      <c r="BK24" s="4">
        <v>0</v>
      </c>
      <c r="BL24" s="4">
        <v>0.624</v>
      </c>
      <c r="BM24" s="4">
        <v>15.36</v>
      </c>
      <c r="BN24" s="4">
        <v>8.16</v>
      </c>
      <c r="BO24" s="4">
        <v>23.04</v>
      </c>
      <c r="BP24" s="4">
        <v>0</v>
      </c>
      <c r="BR24" s="3"/>
    </row>
    <row r="25" spans="1:70" x14ac:dyDescent="0.2">
      <c r="A25" s="2" t="s">
        <v>18</v>
      </c>
      <c r="B25" s="2" t="s">
        <v>96</v>
      </c>
      <c r="C25" s="2" t="s">
        <v>3</v>
      </c>
      <c r="D25" s="11">
        <v>1</v>
      </c>
      <c r="E25" s="4">
        <v>7100</v>
      </c>
      <c r="F25" s="4">
        <v>3500</v>
      </c>
      <c r="G25" s="4">
        <v>3500</v>
      </c>
      <c r="H25" s="4">
        <v>24.85</v>
      </c>
      <c r="I25" s="2">
        <v>350</v>
      </c>
      <c r="J25" s="3">
        <f t="shared" si="0"/>
        <v>2.4849999999999999</v>
      </c>
      <c r="K25" s="4">
        <v>525000</v>
      </c>
      <c r="L25" s="4">
        <v>39899.999999999993</v>
      </c>
      <c r="M25" s="4">
        <v>12600</v>
      </c>
      <c r="N25" s="4">
        <v>94150</v>
      </c>
      <c r="O25" s="4">
        <v>35000</v>
      </c>
      <c r="P25" s="4">
        <v>59850</v>
      </c>
      <c r="Q25" s="4">
        <v>630000</v>
      </c>
      <c r="R25" s="4">
        <v>12950</v>
      </c>
      <c r="S25" s="4">
        <v>665000</v>
      </c>
      <c r="T25" s="4">
        <v>1295000</v>
      </c>
      <c r="U25" s="4">
        <v>9240000</v>
      </c>
      <c r="V25" s="4">
        <v>105000</v>
      </c>
      <c r="W25" s="4">
        <v>11550</v>
      </c>
      <c r="X25" s="4">
        <v>451500</v>
      </c>
      <c r="Y25" s="4">
        <v>1225.0000000000002</v>
      </c>
      <c r="Z25" s="4">
        <v>840</v>
      </c>
      <c r="AA25" s="4">
        <v>17850</v>
      </c>
      <c r="AB25" s="4">
        <v>10079.999999999998</v>
      </c>
      <c r="AC25" s="4">
        <v>2800</v>
      </c>
      <c r="AD25" s="4">
        <v>980000</v>
      </c>
      <c r="AE25" s="4">
        <v>0</v>
      </c>
      <c r="AF25" s="4">
        <v>1960000</v>
      </c>
      <c r="AG25" s="4">
        <v>4200</v>
      </c>
      <c r="AH25" s="4">
        <v>0</v>
      </c>
      <c r="AI25" s="4">
        <v>147000</v>
      </c>
      <c r="AJ25" s="4">
        <v>2519.9999999999995</v>
      </c>
      <c r="AK25" s="4">
        <v>1015</v>
      </c>
      <c r="AL25" s="4">
        <v>5285</v>
      </c>
      <c r="AM25" s="4">
        <v>0</v>
      </c>
      <c r="AN25" s="4">
        <v>3727.5</v>
      </c>
      <c r="AO25" s="4">
        <v>283.28999999999996</v>
      </c>
      <c r="AP25" s="4">
        <v>89.46</v>
      </c>
      <c r="AQ25" s="4">
        <v>668.46500000000003</v>
      </c>
      <c r="AR25" s="4">
        <v>248.5</v>
      </c>
      <c r="AS25" s="4">
        <v>424.935</v>
      </c>
      <c r="AT25" s="4">
        <v>4473</v>
      </c>
      <c r="AU25" s="4">
        <v>91.944999999999993</v>
      </c>
      <c r="AV25" s="4">
        <v>4721.5</v>
      </c>
      <c r="AW25" s="4">
        <v>9194.5</v>
      </c>
      <c r="AX25" s="4">
        <v>65604</v>
      </c>
      <c r="AY25" s="4">
        <v>745.5</v>
      </c>
      <c r="AZ25" s="4">
        <v>82.004999999999995</v>
      </c>
      <c r="BA25" s="4">
        <v>3205.65</v>
      </c>
      <c r="BB25" s="4">
        <v>8.6975000000000016</v>
      </c>
      <c r="BC25" s="4">
        <v>5.9640000000000004</v>
      </c>
      <c r="BD25" s="4">
        <v>126.735</v>
      </c>
      <c r="BE25" s="4">
        <v>71.567999999999984</v>
      </c>
      <c r="BF25" s="4">
        <v>19.88</v>
      </c>
      <c r="BG25" s="4">
        <v>6.9580000000000002</v>
      </c>
      <c r="BH25" s="4">
        <v>0</v>
      </c>
      <c r="BI25" s="4">
        <v>13.916</v>
      </c>
      <c r="BJ25" s="4">
        <v>29.82</v>
      </c>
      <c r="BK25" s="4">
        <v>0</v>
      </c>
      <c r="BL25" s="4">
        <v>1.0437000000000001</v>
      </c>
      <c r="BM25" s="4">
        <v>17.891999999999996</v>
      </c>
      <c r="BN25" s="4">
        <v>7.2065000000000001</v>
      </c>
      <c r="BO25" s="4">
        <v>37.523499999999999</v>
      </c>
      <c r="BP25" s="4">
        <v>0</v>
      </c>
      <c r="BR25" s="3"/>
    </row>
    <row r="26" spans="1:70" x14ac:dyDescent="0.2">
      <c r="A26" s="2" t="s">
        <v>115</v>
      </c>
      <c r="B26" s="2" t="s">
        <v>107</v>
      </c>
      <c r="C26" s="2" t="s">
        <v>3</v>
      </c>
      <c r="D26" s="10">
        <v>1</v>
      </c>
      <c r="E26" s="4">
        <v>4000</v>
      </c>
      <c r="F26" s="4">
        <v>3500</v>
      </c>
      <c r="G26" s="4">
        <v>3500</v>
      </c>
      <c r="H26" s="4">
        <v>14</v>
      </c>
      <c r="I26" s="2">
        <v>500</v>
      </c>
      <c r="J26" s="3">
        <f t="shared" si="0"/>
        <v>2</v>
      </c>
      <c r="K26" s="4">
        <v>1085000</v>
      </c>
      <c r="L26" s="4">
        <v>64050</v>
      </c>
      <c r="M26" s="4">
        <v>7700</v>
      </c>
      <c r="N26" s="4">
        <v>243950</v>
      </c>
      <c r="O26" s="4">
        <v>94500</v>
      </c>
      <c r="P26" s="4">
        <v>114100</v>
      </c>
      <c r="Q26" s="4">
        <v>1295000</v>
      </c>
      <c r="R26" s="4">
        <v>36050</v>
      </c>
      <c r="S26" s="4">
        <v>875000</v>
      </c>
      <c r="T26" s="4">
        <v>1330000</v>
      </c>
      <c r="U26" s="4">
        <v>7385000</v>
      </c>
      <c r="V26" s="4">
        <v>210000</v>
      </c>
      <c r="W26" s="4">
        <v>8400</v>
      </c>
      <c r="X26" s="4">
        <v>427000</v>
      </c>
      <c r="Y26" s="4">
        <v>2870</v>
      </c>
      <c r="Z26" s="4">
        <v>3640</v>
      </c>
      <c r="AA26" s="4">
        <v>25690</v>
      </c>
      <c r="AB26" s="4">
        <v>7875</v>
      </c>
      <c r="AC26" s="4">
        <v>4934.9999999999991</v>
      </c>
      <c r="AD26" s="4">
        <v>1155000</v>
      </c>
      <c r="AE26" s="4">
        <v>0</v>
      </c>
      <c r="AF26" s="4">
        <v>1225000</v>
      </c>
      <c r="AG26" s="4">
        <v>14350</v>
      </c>
      <c r="AH26" s="4">
        <v>0</v>
      </c>
      <c r="AI26" s="4">
        <v>1505000</v>
      </c>
      <c r="AJ26" s="4">
        <v>1750</v>
      </c>
      <c r="AK26" s="4">
        <v>350</v>
      </c>
      <c r="AL26" s="4">
        <v>3955</v>
      </c>
      <c r="AM26" s="4">
        <v>0</v>
      </c>
      <c r="AN26" s="4">
        <v>4340</v>
      </c>
      <c r="AO26" s="4">
        <v>256.2</v>
      </c>
      <c r="AP26" s="4">
        <v>30.8</v>
      </c>
      <c r="AQ26" s="4">
        <v>975.8</v>
      </c>
      <c r="AR26" s="4">
        <v>378</v>
      </c>
      <c r="AS26" s="4">
        <v>456.4</v>
      </c>
      <c r="AT26" s="4">
        <v>5180</v>
      </c>
      <c r="AU26" s="4">
        <v>144.19999999999999</v>
      </c>
      <c r="AV26" s="4">
        <v>3500</v>
      </c>
      <c r="AW26" s="4">
        <v>5320</v>
      </c>
      <c r="AX26" s="4">
        <v>29540</v>
      </c>
      <c r="AY26" s="4">
        <v>840</v>
      </c>
      <c r="AZ26" s="4">
        <v>33.6</v>
      </c>
      <c r="BA26" s="4">
        <v>1708</v>
      </c>
      <c r="BB26" s="4">
        <v>11.48</v>
      </c>
      <c r="BC26" s="4">
        <v>14.56</v>
      </c>
      <c r="BD26" s="4">
        <v>102.76</v>
      </c>
      <c r="BE26" s="4">
        <v>31.5</v>
      </c>
      <c r="BF26" s="4">
        <v>19.739999999999995</v>
      </c>
      <c r="BG26" s="4">
        <v>4.62</v>
      </c>
      <c r="BH26" s="4">
        <v>0</v>
      </c>
      <c r="BI26" s="4">
        <v>4.9000000000000004</v>
      </c>
      <c r="BJ26" s="4">
        <v>57.4</v>
      </c>
      <c r="BK26" s="4">
        <v>0</v>
      </c>
      <c r="BL26" s="4">
        <v>6.02</v>
      </c>
      <c r="BM26" s="4">
        <v>7</v>
      </c>
      <c r="BN26" s="4">
        <v>1.4</v>
      </c>
      <c r="BO26" s="4">
        <v>15.82</v>
      </c>
      <c r="BP26" s="4">
        <v>0</v>
      </c>
      <c r="BR26" s="3"/>
    </row>
    <row r="27" spans="1:70" x14ac:dyDescent="0.2">
      <c r="A27" s="2" t="s">
        <v>22</v>
      </c>
      <c r="C27" s="2" t="s">
        <v>3</v>
      </c>
      <c r="D27" s="10">
        <v>1</v>
      </c>
      <c r="E27" s="4">
        <v>4000</v>
      </c>
      <c r="F27" s="4">
        <v>7000</v>
      </c>
      <c r="G27" s="4">
        <v>7000</v>
      </c>
      <c r="H27" s="4">
        <v>28</v>
      </c>
      <c r="I27" s="2">
        <v>1000</v>
      </c>
      <c r="J27" s="3">
        <f t="shared" si="0"/>
        <v>4</v>
      </c>
      <c r="K27" s="4">
        <v>2240000</v>
      </c>
      <c r="L27" s="4">
        <v>46900</v>
      </c>
      <c r="M27" s="4">
        <v>21000</v>
      </c>
      <c r="N27" s="4">
        <v>537600</v>
      </c>
      <c r="O27" s="4">
        <v>140000</v>
      </c>
      <c r="P27" s="4">
        <v>342300</v>
      </c>
      <c r="Q27" s="4">
        <v>1120000</v>
      </c>
      <c r="R27" s="4">
        <v>28700</v>
      </c>
      <c r="S27" s="4">
        <v>910000</v>
      </c>
      <c r="T27" s="4">
        <v>1680000</v>
      </c>
      <c r="U27" s="4">
        <v>10710000</v>
      </c>
      <c r="V27" s="4">
        <v>70000</v>
      </c>
      <c r="W27" s="4">
        <v>9800.0000000000018</v>
      </c>
      <c r="X27" s="4">
        <v>4116000</v>
      </c>
      <c r="Y27" s="4">
        <v>1680</v>
      </c>
      <c r="Z27" s="4">
        <v>1540</v>
      </c>
      <c r="AA27" s="4">
        <v>27020</v>
      </c>
      <c r="AB27" s="4">
        <v>8750</v>
      </c>
      <c r="AC27" s="4">
        <v>3290</v>
      </c>
      <c r="AD27" s="4">
        <v>1680000</v>
      </c>
      <c r="AE27" s="4">
        <v>0</v>
      </c>
      <c r="AF27" s="4">
        <v>70000</v>
      </c>
      <c r="AG27" s="4">
        <v>20299.999999999996</v>
      </c>
      <c r="AH27" s="4">
        <v>0</v>
      </c>
      <c r="AI27" s="4">
        <v>154000.00000000003</v>
      </c>
      <c r="AJ27" s="4">
        <v>1050</v>
      </c>
      <c r="AK27" s="4">
        <v>3010</v>
      </c>
      <c r="AL27" s="4">
        <v>10850</v>
      </c>
      <c r="AM27" s="4">
        <v>0</v>
      </c>
      <c r="AN27" s="4">
        <v>8960</v>
      </c>
      <c r="AO27" s="4">
        <v>187.6</v>
      </c>
      <c r="AP27" s="4">
        <v>84</v>
      </c>
      <c r="AQ27" s="4">
        <v>2150.4</v>
      </c>
      <c r="AR27" s="4">
        <v>560</v>
      </c>
      <c r="AS27" s="4">
        <v>1369.2</v>
      </c>
      <c r="AT27" s="4">
        <v>4480</v>
      </c>
      <c r="AU27" s="4">
        <v>114.8</v>
      </c>
      <c r="AV27" s="4">
        <v>3640</v>
      </c>
      <c r="AW27" s="4">
        <v>6720</v>
      </c>
      <c r="AX27" s="4">
        <v>42840</v>
      </c>
      <c r="AY27" s="4">
        <v>280</v>
      </c>
      <c r="AZ27" s="4">
        <v>39.20000000000001</v>
      </c>
      <c r="BA27" s="4">
        <v>16464</v>
      </c>
      <c r="BB27" s="4">
        <v>6.72</v>
      </c>
      <c r="BC27" s="4">
        <v>6.16</v>
      </c>
      <c r="BD27" s="4">
        <v>108.08</v>
      </c>
      <c r="BE27" s="4">
        <v>35</v>
      </c>
      <c r="BF27" s="4">
        <v>13.16</v>
      </c>
      <c r="BG27" s="4">
        <v>6.72</v>
      </c>
      <c r="BH27" s="4">
        <v>0</v>
      </c>
      <c r="BI27" s="4">
        <v>0.28000000000000003</v>
      </c>
      <c r="BJ27" s="4">
        <v>81.199999999999989</v>
      </c>
      <c r="BK27" s="4">
        <v>0</v>
      </c>
      <c r="BL27" s="4">
        <v>0.6160000000000001</v>
      </c>
      <c r="BM27" s="4">
        <v>4.2</v>
      </c>
      <c r="BN27" s="4">
        <v>12.04</v>
      </c>
      <c r="BO27" s="4">
        <v>43.4</v>
      </c>
      <c r="BP27" s="4">
        <v>0</v>
      </c>
      <c r="BR27" s="3"/>
    </row>
    <row r="28" spans="1:70" x14ac:dyDescent="0.2">
      <c r="A28" s="2" t="s">
        <v>24</v>
      </c>
      <c r="C28" s="2" t="s">
        <v>3</v>
      </c>
      <c r="D28" s="10">
        <v>1</v>
      </c>
      <c r="E28" s="4">
        <v>159412.5</v>
      </c>
      <c r="F28" s="4">
        <v>4000</v>
      </c>
      <c r="G28" s="4">
        <v>4000</v>
      </c>
      <c r="H28" s="4">
        <v>637.65</v>
      </c>
      <c r="I28" s="2">
        <v>500</v>
      </c>
      <c r="J28" s="3">
        <f t="shared" si="0"/>
        <v>79.706249999999997</v>
      </c>
      <c r="K28" s="4">
        <v>2760000</v>
      </c>
      <c r="L28" s="4">
        <v>67200</v>
      </c>
      <c r="M28" s="4">
        <v>4000</v>
      </c>
      <c r="N28" s="4">
        <v>628400</v>
      </c>
      <c r="O28" s="4">
        <v>96000</v>
      </c>
      <c r="P28" s="4">
        <v>46000</v>
      </c>
      <c r="Q28" s="4">
        <v>360000</v>
      </c>
      <c r="R28" s="4">
        <v>20800</v>
      </c>
      <c r="S28" s="4">
        <v>840000</v>
      </c>
      <c r="T28" s="4">
        <v>2480000</v>
      </c>
      <c r="U28" s="4">
        <v>16280000</v>
      </c>
      <c r="V28" s="4">
        <v>640000</v>
      </c>
      <c r="W28" s="4">
        <v>11600</v>
      </c>
      <c r="X28" s="4">
        <v>364000</v>
      </c>
      <c r="Y28" s="4">
        <v>2840</v>
      </c>
      <c r="Z28" s="4">
        <v>1360</v>
      </c>
      <c r="AA28" s="4">
        <v>42640</v>
      </c>
      <c r="AB28" s="4">
        <v>11240</v>
      </c>
      <c r="AC28" s="4">
        <v>8120</v>
      </c>
      <c r="AD28" s="4">
        <v>720000</v>
      </c>
      <c r="AE28" s="4">
        <v>0</v>
      </c>
      <c r="AF28" s="4">
        <v>0</v>
      </c>
      <c r="AG28" s="4">
        <v>400</v>
      </c>
      <c r="AH28" s="4">
        <v>0</v>
      </c>
      <c r="AI28" s="4">
        <v>64000</v>
      </c>
      <c r="AJ28" s="4">
        <v>1040</v>
      </c>
      <c r="AK28" s="4">
        <v>80</v>
      </c>
      <c r="AL28" s="4">
        <v>1720</v>
      </c>
      <c r="AM28" s="4">
        <v>0</v>
      </c>
      <c r="AN28" s="4">
        <v>439978.5</v>
      </c>
      <c r="AO28" s="4">
        <v>10712.52</v>
      </c>
      <c r="AP28" s="4">
        <v>637.65</v>
      </c>
      <c r="AQ28" s="4">
        <v>100174.815</v>
      </c>
      <c r="AR28" s="4">
        <v>15303.6</v>
      </c>
      <c r="AS28" s="4">
        <v>7332.9750000000004</v>
      </c>
      <c r="AT28" s="4">
        <v>57388.5</v>
      </c>
      <c r="AU28" s="4">
        <v>3315.78</v>
      </c>
      <c r="AV28" s="4">
        <v>133906.5</v>
      </c>
      <c r="AW28" s="4">
        <v>395343</v>
      </c>
      <c r="AX28" s="4">
        <v>2595235.5</v>
      </c>
      <c r="AY28" s="4">
        <v>102024</v>
      </c>
      <c r="AZ28" s="4">
        <v>1849.1849999999999</v>
      </c>
      <c r="BA28" s="4">
        <v>58026.15</v>
      </c>
      <c r="BB28" s="4">
        <v>452.73149999999998</v>
      </c>
      <c r="BC28" s="4">
        <v>216.80099999999999</v>
      </c>
      <c r="BD28" s="4">
        <v>6797.3490000000002</v>
      </c>
      <c r="BE28" s="4">
        <v>1791.7964999999999</v>
      </c>
      <c r="BF28" s="4">
        <v>1294.4295</v>
      </c>
      <c r="BG28" s="4">
        <v>114.777</v>
      </c>
      <c r="BH28" s="4">
        <v>0</v>
      </c>
      <c r="BI28" s="4">
        <v>0</v>
      </c>
      <c r="BJ28" s="4">
        <v>63.765000000000001</v>
      </c>
      <c r="BK28" s="4">
        <v>0</v>
      </c>
      <c r="BL28" s="4">
        <v>10.202400000000001</v>
      </c>
      <c r="BM28" s="4">
        <v>165.78899999999999</v>
      </c>
      <c r="BN28" s="4">
        <v>12.753</v>
      </c>
      <c r="BO28" s="4">
        <v>274.18950000000001</v>
      </c>
      <c r="BP28" s="4">
        <v>0</v>
      </c>
      <c r="BR28" s="3"/>
    </row>
    <row r="29" spans="1:70" x14ac:dyDescent="0.2">
      <c r="A29" s="2" t="s">
        <v>85</v>
      </c>
      <c r="C29" s="2" t="s">
        <v>0</v>
      </c>
      <c r="D29" s="12">
        <v>0.9</v>
      </c>
      <c r="E29" s="4">
        <v>75000</v>
      </c>
      <c r="F29" s="4">
        <v>1600</v>
      </c>
      <c r="G29" s="4">
        <v>1440</v>
      </c>
      <c r="H29" s="4">
        <v>108</v>
      </c>
      <c r="I29" s="2">
        <v>1000</v>
      </c>
      <c r="J29" s="3">
        <f t="shared" si="0"/>
        <v>75</v>
      </c>
      <c r="K29" s="4">
        <v>2304000</v>
      </c>
      <c r="L29" s="4">
        <v>28800</v>
      </c>
      <c r="M29" s="4">
        <v>211104</v>
      </c>
      <c r="N29" s="4">
        <v>122831.99999999999</v>
      </c>
      <c r="O29" s="4">
        <v>96480</v>
      </c>
      <c r="P29" s="4">
        <v>9504</v>
      </c>
      <c r="Q29" s="4">
        <v>172800</v>
      </c>
      <c r="R29" s="4">
        <v>7920.0000000000009</v>
      </c>
      <c r="S29" s="4">
        <v>417600</v>
      </c>
      <c r="T29" s="4">
        <v>748800</v>
      </c>
      <c r="U29" s="4">
        <v>6984000</v>
      </c>
      <c r="V29" s="4">
        <v>100800</v>
      </c>
      <c r="W29" s="4">
        <v>9216</v>
      </c>
      <c r="X29" s="4">
        <v>144000</v>
      </c>
      <c r="Y29" s="4">
        <v>964.80000000000007</v>
      </c>
      <c r="Z29" s="4">
        <v>1872.0000000000002</v>
      </c>
      <c r="AA29" s="4">
        <v>25027.199999999997</v>
      </c>
      <c r="AB29" s="4">
        <v>20001.600000000002</v>
      </c>
      <c r="AC29" s="4">
        <v>3700.7999999999997</v>
      </c>
      <c r="AD29" s="4">
        <v>1166400</v>
      </c>
      <c r="AE29" s="4">
        <v>0</v>
      </c>
      <c r="AF29" s="4">
        <v>100800</v>
      </c>
      <c r="AG29" s="4">
        <v>29807.999999999996</v>
      </c>
      <c r="AH29" s="4">
        <v>0</v>
      </c>
      <c r="AI29" s="4">
        <v>302400</v>
      </c>
      <c r="AJ29" s="4">
        <v>30614.400000000001</v>
      </c>
      <c r="AK29" s="4">
        <v>141105.60000000001</v>
      </c>
      <c r="AL29" s="4">
        <v>26150.400000000001</v>
      </c>
      <c r="AM29" s="4">
        <v>0</v>
      </c>
      <c r="AN29" s="4">
        <v>172800</v>
      </c>
      <c r="AO29" s="4">
        <v>2160</v>
      </c>
      <c r="AP29" s="4">
        <v>15832.8</v>
      </c>
      <c r="AQ29" s="4">
        <v>9212.3999999999978</v>
      </c>
      <c r="AR29" s="4">
        <v>7236</v>
      </c>
      <c r="AS29" s="4">
        <v>712.8</v>
      </c>
      <c r="AT29" s="4">
        <v>12960</v>
      </c>
      <c r="AU29" s="4">
        <v>594.00000000000011</v>
      </c>
      <c r="AV29" s="4">
        <v>31320</v>
      </c>
      <c r="AW29" s="4">
        <v>56160</v>
      </c>
      <c r="AX29" s="4">
        <v>523800</v>
      </c>
      <c r="AY29" s="4">
        <v>7560</v>
      </c>
      <c r="AZ29" s="4">
        <v>691.2</v>
      </c>
      <c r="BA29" s="4">
        <v>10800</v>
      </c>
      <c r="BB29" s="4">
        <v>72.36</v>
      </c>
      <c r="BC29" s="4">
        <v>140.40000000000003</v>
      </c>
      <c r="BD29" s="4">
        <v>1877.0399999999997</v>
      </c>
      <c r="BE29" s="4">
        <v>1500.1200000000003</v>
      </c>
      <c r="BF29" s="4">
        <v>277.56</v>
      </c>
      <c r="BG29" s="4">
        <v>87.48</v>
      </c>
      <c r="BH29" s="4">
        <v>0</v>
      </c>
      <c r="BI29" s="4">
        <v>7.56</v>
      </c>
      <c r="BJ29" s="4">
        <v>2235.5999999999995</v>
      </c>
      <c r="BK29" s="4">
        <v>0</v>
      </c>
      <c r="BL29" s="4">
        <v>22.68</v>
      </c>
      <c r="BM29" s="4">
        <v>2296.08</v>
      </c>
      <c r="BN29" s="4">
        <v>10582.92</v>
      </c>
      <c r="BO29" s="4">
        <v>1961.28</v>
      </c>
      <c r="BP29" s="4">
        <v>0</v>
      </c>
      <c r="BR29" s="3"/>
    </row>
    <row r="30" spans="1:70" x14ac:dyDescent="0.2">
      <c r="A30" s="2" t="s">
        <v>89</v>
      </c>
      <c r="C30" s="2" t="s">
        <v>0</v>
      </c>
      <c r="D30" s="12">
        <v>0.84</v>
      </c>
      <c r="E30" s="4">
        <v>14000</v>
      </c>
      <c r="F30" s="4">
        <v>4000</v>
      </c>
      <c r="G30" s="4">
        <v>3360</v>
      </c>
      <c r="H30" s="4">
        <v>47.04</v>
      </c>
      <c r="I30" s="2">
        <v>700</v>
      </c>
      <c r="J30" s="3">
        <f t="shared" si="0"/>
        <v>9.8000000000000007</v>
      </c>
      <c r="K30" s="4">
        <v>1915200</v>
      </c>
      <c r="L30" s="4">
        <v>12096</v>
      </c>
      <c r="M30" s="4">
        <v>4704</v>
      </c>
      <c r="N30" s="4">
        <v>511728</v>
      </c>
      <c r="O30" s="4">
        <v>104160</v>
      </c>
      <c r="P30" s="4">
        <v>327600</v>
      </c>
      <c r="Q30" s="4">
        <v>302400</v>
      </c>
      <c r="R30" s="4">
        <v>6048</v>
      </c>
      <c r="S30" s="4">
        <v>235200</v>
      </c>
      <c r="T30" s="4">
        <v>403200</v>
      </c>
      <c r="U30" s="4">
        <v>3897600</v>
      </c>
      <c r="V30" s="4">
        <v>33600</v>
      </c>
      <c r="W30" s="4">
        <v>3360</v>
      </c>
      <c r="X30" s="4">
        <v>144480</v>
      </c>
      <c r="Y30" s="4">
        <v>403.2</v>
      </c>
      <c r="Z30" s="4">
        <v>873.6</v>
      </c>
      <c r="AA30" s="4">
        <v>5409.6</v>
      </c>
      <c r="AB30" s="4">
        <v>1646.4</v>
      </c>
      <c r="AC30" s="4">
        <v>974.40000000000009</v>
      </c>
      <c r="AD30" s="4">
        <v>235200</v>
      </c>
      <c r="AE30" s="4">
        <v>0</v>
      </c>
      <c r="AF30" s="4">
        <v>33600</v>
      </c>
      <c r="AG30" s="4">
        <v>4032</v>
      </c>
      <c r="AH30" s="4">
        <v>0</v>
      </c>
      <c r="AI30" s="4">
        <v>147840.00000000003</v>
      </c>
      <c r="AJ30" s="4">
        <v>739.2</v>
      </c>
      <c r="AK30" s="4">
        <v>2822.4</v>
      </c>
      <c r="AL30" s="4">
        <v>3158.3999999999996</v>
      </c>
      <c r="AM30" s="4">
        <v>0</v>
      </c>
      <c r="AN30" s="4">
        <v>26812.799999999999</v>
      </c>
      <c r="AO30" s="4">
        <v>169.34399999999999</v>
      </c>
      <c r="AP30" s="4">
        <v>65.855999999999995</v>
      </c>
      <c r="AQ30" s="4">
        <v>7164.192</v>
      </c>
      <c r="AR30" s="4">
        <v>1458.24</v>
      </c>
      <c r="AS30" s="4">
        <v>4586.3999999999996</v>
      </c>
      <c r="AT30" s="4">
        <v>4233.6000000000004</v>
      </c>
      <c r="AU30" s="4">
        <v>84.671999999999997</v>
      </c>
      <c r="AV30" s="4">
        <v>3292.8</v>
      </c>
      <c r="AW30" s="4">
        <v>5644.8</v>
      </c>
      <c r="AX30" s="4">
        <v>54566.400000000001</v>
      </c>
      <c r="AY30" s="4">
        <v>470.4</v>
      </c>
      <c r="AZ30" s="4">
        <v>47.04</v>
      </c>
      <c r="BA30" s="4">
        <v>2022.72</v>
      </c>
      <c r="BB30" s="4">
        <v>5.6448</v>
      </c>
      <c r="BC30" s="4">
        <v>12.230399999999999</v>
      </c>
      <c r="BD30" s="4">
        <v>75.734399999999994</v>
      </c>
      <c r="BE30" s="4">
        <v>23.049600000000002</v>
      </c>
      <c r="BF30" s="4">
        <v>13.641600000000002</v>
      </c>
      <c r="BG30" s="4">
        <v>3.2928000000000002</v>
      </c>
      <c r="BH30" s="4">
        <v>0</v>
      </c>
      <c r="BI30" s="4">
        <v>0.47039999999999998</v>
      </c>
      <c r="BJ30" s="4">
        <v>56.448</v>
      </c>
      <c r="BK30" s="4">
        <v>0</v>
      </c>
      <c r="BL30" s="4">
        <v>2.0697600000000005</v>
      </c>
      <c r="BM30" s="4">
        <v>10.348800000000001</v>
      </c>
      <c r="BN30" s="4">
        <v>39.513599999999997</v>
      </c>
      <c r="BO30" s="4">
        <v>44.21759999999999</v>
      </c>
      <c r="BP30" s="4">
        <v>0</v>
      </c>
      <c r="BR30" s="3"/>
    </row>
    <row r="31" spans="1:70" x14ac:dyDescent="0.2">
      <c r="A31" s="2" t="s">
        <v>5</v>
      </c>
      <c r="C31" s="2" t="s">
        <v>0</v>
      </c>
      <c r="D31" s="12">
        <v>0.84</v>
      </c>
      <c r="E31" s="4">
        <v>16000</v>
      </c>
      <c r="F31" s="4">
        <v>2700</v>
      </c>
      <c r="G31" s="4">
        <v>2268</v>
      </c>
      <c r="H31" s="4">
        <v>36.287999999999997</v>
      </c>
      <c r="I31" s="2">
        <v>900</v>
      </c>
      <c r="J31" s="3">
        <f t="shared" si="0"/>
        <v>14.4</v>
      </c>
      <c r="K31" s="4">
        <v>1587600</v>
      </c>
      <c r="L31" s="4">
        <v>13154.399999999998</v>
      </c>
      <c r="M31" s="4">
        <v>4309.2</v>
      </c>
      <c r="N31" s="4">
        <v>421621.2</v>
      </c>
      <c r="O31" s="4">
        <v>81648</v>
      </c>
      <c r="P31" s="4">
        <v>284180.39999999997</v>
      </c>
      <c r="Q31" s="4">
        <v>181440</v>
      </c>
      <c r="R31" s="4">
        <v>3402</v>
      </c>
      <c r="S31" s="4">
        <v>204120</v>
      </c>
      <c r="T31" s="4">
        <v>385560</v>
      </c>
      <c r="U31" s="4">
        <v>3651480</v>
      </c>
      <c r="V31" s="4">
        <v>22680</v>
      </c>
      <c r="W31" s="4">
        <v>2494.7999999999997</v>
      </c>
      <c r="X31" s="4">
        <v>170100</v>
      </c>
      <c r="Y31" s="4">
        <v>680.39999999999986</v>
      </c>
      <c r="Z31" s="4">
        <v>453.6</v>
      </c>
      <c r="AA31" s="4">
        <v>2268</v>
      </c>
      <c r="AB31" s="4">
        <v>0</v>
      </c>
      <c r="AC31" s="4">
        <v>2268</v>
      </c>
      <c r="AD31" s="4">
        <v>181440</v>
      </c>
      <c r="AE31" s="4">
        <v>0</v>
      </c>
      <c r="AF31" s="4">
        <v>1837080</v>
      </c>
      <c r="AG31" s="4">
        <v>16556.399999999998</v>
      </c>
      <c r="AH31" s="4">
        <v>0</v>
      </c>
      <c r="AI31" s="4">
        <v>58968</v>
      </c>
      <c r="AJ31" s="4">
        <v>453.6</v>
      </c>
      <c r="AK31" s="4">
        <v>839.16</v>
      </c>
      <c r="AL31" s="4">
        <v>975.2399999999999</v>
      </c>
      <c r="AM31" s="4">
        <v>0</v>
      </c>
      <c r="AN31" s="4">
        <v>25401.599999999999</v>
      </c>
      <c r="AO31" s="4">
        <v>210.47039999999998</v>
      </c>
      <c r="AP31" s="4">
        <v>68.947199999999995</v>
      </c>
      <c r="AQ31" s="4">
        <v>6745.9391999999998</v>
      </c>
      <c r="AR31" s="4">
        <v>1306.3679999999999</v>
      </c>
      <c r="AS31" s="4">
        <v>4546.8863999999994</v>
      </c>
      <c r="AT31" s="4">
        <v>2903.04</v>
      </c>
      <c r="AU31" s="4">
        <v>54.432000000000002</v>
      </c>
      <c r="AV31" s="4">
        <v>3265.92</v>
      </c>
      <c r="AW31" s="4">
        <v>6168.96</v>
      </c>
      <c r="AX31" s="4">
        <v>58423.68</v>
      </c>
      <c r="AY31" s="4">
        <v>362.88</v>
      </c>
      <c r="AZ31" s="4">
        <v>39.916799999999995</v>
      </c>
      <c r="BA31" s="4">
        <v>2721.6</v>
      </c>
      <c r="BB31" s="4">
        <v>10.886399999999998</v>
      </c>
      <c r="BC31" s="4">
        <v>7.2576000000000001</v>
      </c>
      <c r="BD31" s="4">
        <v>36.287999999999997</v>
      </c>
      <c r="BE31" s="4">
        <v>0</v>
      </c>
      <c r="BF31" s="4">
        <v>36.287999999999997</v>
      </c>
      <c r="BG31" s="4">
        <v>2.9030399999999998</v>
      </c>
      <c r="BH31" s="4">
        <v>0</v>
      </c>
      <c r="BI31" s="4">
        <v>29.393279999999997</v>
      </c>
      <c r="BJ31" s="4">
        <v>264.90239999999994</v>
      </c>
      <c r="BK31" s="4">
        <v>0</v>
      </c>
      <c r="BL31" s="4">
        <v>0.94348799999999999</v>
      </c>
      <c r="BM31" s="4">
        <v>7.2576000000000001</v>
      </c>
      <c r="BN31" s="4">
        <v>13.42656</v>
      </c>
      <c r="BO31" s="4">
        <v>15.603839999999998</v>
      </c>
      <c r="BP31" s="4">
        <v>0</v>
      </c>
      <c r="BR31" s="3"/>
    </row>
    <row r="32" spans="1:70" x14ac:dyDescent="0.2">
      <c r="A32" s="2" t="s">
        <v>91</v>
      </c>
      <c r="C32" s="2" t="s">
        <v>0</v>
      </c>
      <c r="D32" s="12">
        <v>0.8</v>
      </c>
      <c r="E32" s="4">
        <v>36000</v>
      </c>
      <c r="F32" s="4">
        <v>3000</v>
      </c>
      <c r="G32" s="4">
        <v>2400</v>
      </c>
      <c r="H32" s="4">
        <v>86.4</v>
      </c>
      <c r="I32" s="2">
        <v>750</v>
      </c>
      <c r="J32" s="3">
        <f t="shared" si="0"/>
        <v>27</v>
      </c>
      <c r="K32" s="4">
        <v>936000</v>
      </c>
      <c r="L32" s="4">
        <v>21840</v>
      </c>
      <c r="M32" s="4">
        <v>6000</v>
      </c>
      <c r="N32" s="4">
        <v>228959.99999999997</v>
      </c>
      <c r="O32" s="4">
        <v>36000</v>
      </c>
      <c r="P32" s="4">
        <v>201360</v>
      </c>
      <c r="Q32" s="4">
        <v>144000</v>
      </c>
      <c r="R32" s="4">
        <v>6000</v>
      </c>
      <c r="S32" s="4">
        <v>216000</v>
      </c>
      <c r="T32" s="4">
        <v>480000</v>
      </c>
      <c r="U32" s="4">
        <v>4560000</v>
      </c>
      <c r="V32" s="4">
        <v>0</v>
      </c>
      <c r="W32" s="4">
        <v>4080.0000000000005</v>
      </c>
      <c r="X32" s="4">
        <v>158400</v>
      </c>
      <c r="Y32" s="4">
        <v>576</v>
      </c>
      <c r="Z32" s="4">
        <v>744</v>
      </c>
      <c r="AA32" s="4">
        <v>19344</v>
      </c>
      <c r="AB32" s="4">
        <v>3672</v>
      </c>
      <c r="AC32" s="4">
        <v>600</v>
      </c>
      <c r="AD32" s="4">
        <v>96000</v>
      </c>
      <c r="AE32" s="4">
        <v>0</v>
      </c>
      <c r="AF32" s="4">
        <v>384000</v>
      </c>
      <c r="AG32" s="4">
        <v>17520</v>
      </c>
      <c r="AH32" s="4">
        <v>0</v>
      </c>
      <c r="AI32" s="4">
        <v>62400</v>
      </c>
      <c r="AJ32" s="4">
        <v>456</v>
      </c>
      <c r="AK32" s="4">
        <v>1608</v>
      </c>
      <c r="AL32" s="4">
        <v>2064</v>
      </c>
      <c r="AM32" s="4">
        <v>0</v>
      </c>
      <c r="AN32" s="4">
        <v>33696</v>
      </c>
      <c r="AO32" s="4">
        <v>786.24</v>
      </c>
      <c r="AP32" s="4">
        <v>216</v>
      </c>
      <c r="AQ32" s="4">
        <v>8242.56</v>
      </c>
      <c r="AR32" s="4">
        <v>1296</v>
      </c>
      <c r="AS32" s="4">
        <v>7248.96</v>
      </c>
      <c r="AT32" s="4">
        <v>5184</v>
      </c>
      <c r="AU32" s="4">
        <v>216</v>
      </c>
      <c r="AV32" s="4">
        <v>7776</v>
      </c>
      <c r="AW32" s="4">
        <v>17280</v>
      </c>
      <c r="AX32" s="4">
        <v>164160</v>
      </c>
      <c r="AY32" s="4">
        <v>0</v>
      </c>
      <c r="AZ32" s="4">
        <v>146.88000000000002</v>
      </c>
      <c r="BA32" s="4">
        <v>5702.4</v>
      </c>
      <c r="BB32" s="4">
        <v>20.736000000000001</v>
      </c>
      <c r="BC32" s="4">
        <v>26.783999999999999</v>
      </c>
      <c r="BD32" s="4">
        <v>696.38400000000001</v>
      </c>
      <c r="BE32" s="4">
        <v>132.19200000000001</v>
      </c>
      <c r="BF32" s="4">
        <v>21.6</v>
      </c>
      <c r="BG32" s="4">
        <v>3.456</v>
      </c>
      <c r="BH32" s="4">
        <v>0</v>
      </c>
      <c r="BI32" s="4">
        <v>13.824</v>
      </c>
      <c r="BJ32" s="4">
        <v>630.72</v>
      </c>
      <c r="BK32" s="4">
        <v>0</v>
      </c>
      <c r="BL32" s="4">
        <v>2.2464</v>
      </c>
      <c r="BM32" s="4">
        <v>16.416</v>
      </c>
      <c r="BN32" s="4">
        <v>57.887999999999998</v>
      </c>
      <c r="BO32" s="4">
        <v>74.304000000000002</v>
      </c>
      <c r="BP32" s="4">
        <v>0</v>
      </c>
      <c r="BR32" s="3"/>
    </row>
    <row r="33" spans="1:70" x14ac:dyDescent="0.2">
      <c r="A33" s="2" t="s">
        <v>6</v>
      </c>
      <c r="C33" s="2" t="s">
        <v>0</v>
      </c>
      <c r="D33" s="12">
        <v>0.8</v>
      </c>
      <c r="E33" s="4">
        <v>30800</v>
      </c>
      <c r="F33" s="4">
        <v>8000</v>
      </c>
      <c r="G33" s="4">
        <v>6400</v>
      </c>
      <c r="H33" s="4">
        <v>197.12</v>
      </c>
      <c r="I33" s="2">
        <v>1100</v>
      </c>
      <c r="J33" s="3">
        <f t="shared" si="0"/>
        <v>33.880000000000003</v>
      </c>
      <c r="K33" s="4">
        <v>2112000</v>
      </c>
      <c r="L33" s="4">
        <v>44160</v>
      </c>
      <c r="M33" s="4">
        <v>6400</v>
      </c>
      <c r="N33" s="4">
        <v>538240</v>
      </c>
      <c r="O33" s="4">
        <v>70400.000000000015</v>
      </c>
      <c r="P33" s="4">
        <v>467840</v>
      </c>
      <c r="Q33" s="4">
        <v>768000</v>
      </c>
      <c r="R33" s="4">
        <v>3840</v>
      </c>
      <c r="S33" s="4">
        <v>576000</v>
      </c>
      <c r="T33" s="4">
        <v>512000</v>
      </c>
      <c r="U33" s="4">
        <v>9472000</v>
      </c>
      <c r="V33" s="4">
        <v>0</v>
      </c>
      <c r="W33" s="4">
        <v>4480.0000000000009</v>
      </c>
      <c r="X33" s="4">
        <v>2131199.9999999995</v>
      </c>
      <c r="Y33" s="4">
        <v>2368</v>
      </c>
      <c r="Z33" s="4">
        <v>1280</v>
      </c>
      <c r="AA33" s="4">
        <v>17216</v>
      </c>
      <c r="AB33" s="4">
        <v>18112</v>
      </c>
      <c r="AC33" s="4">
        <v>2752</v>
      </c>
      <c r="AD33" s="4">
        <v>640000</v>
      </c>
      <c r="AE33" s="4">
        <v>0</v>
      </c>
      <c r="AF33" s="4">
        <v>128000</v>
      </c>
      <c r="AG33" s="4">
        <v>8320</v>
      </c>
      <c r="AH33" s="4">
        <v>0</v>
      </c>
      <c r="AI33" s="4">
        <v>0</v>
      </c>
      <c r="AJ33" s="4">
        <v>896.00000000000011</v>
      </c>
      <c r="AK33" s="4">
        <v>832</v>
      </c>
      <c r="AL33" s="4">
        <v>1536</v>
      </c>
      <c r="AM33" s="4">
        <v>0</v>
      </c>
      <c r="AN33" s="4">
        <v>65049.599999999999</v>
      </c>
      <c r="AO33" s="4">
        <v>1360.1279999999999</v>
      </c>
      <c r="AP33" s="4">
        <v>197.12</v>
      </c>
      <c r="AQ33" s="4">
        <v>16577.792000000001</v>
      </c>
      <c r="AR33" s="4">
        <v>2168.3200000000006</v>
      </c>
      <c r="AS33" s="4">
        <v>14409.472</v>
      </c>
      <c r="AT33" s="4">
        <v>23654.400000000001</v>
      </c>
      <c r="AU33" s="4">
        <v>118.27200000000001</v>
      </c>
      <c r="AV33" s="4">
        <v>17740.8</v>
      </c>
      <c r="AW33" s="4">
        <v>15769.6</v>
      </c>
      <c r="AX33" s="4">
        <v>291737.59999999998</v>
      </c>
      <c r="AY33" s="4">
        <v>0</v>
      </c>
      <c r="AZ33" s="4">
        <v>137.98400000000004</v>
      </c>
      <c r="BA33" s="4">
        <v>65640.959999999992</v>
      </c>
      <c r="BB33" s="4">
        <v>72.934399999999997</v>
      </c>
      <c r="BC33" s="4">
        <v>39.423999999999999</v>
      </c>
      <c r="BD33" s="4">
        <v>530.25279999999998</v>
      </c>
      <c r="BE33" s="4">
        <v>557.84960000000001</v>
      </c>
      <c r="BF33" s="4">
        <v>84.761600000000001</v>
      </c>
      <c r="BG33" s="4">
        <v>19.712</v>
      </c>
      <c r="BH33" s="4">
        <v>0</v>
      </c>
      <c r="BI33" s="4">
        <v>3.9424000000000001</v>
      </c>
      <c r="BJ33" s="4">
        <v>256.25599999999997</v>
      </c>
      <c r="BK33" s="4">
        <v>0</v>
      </c>
      <c r="BL33" s="4">
        <v>0</v>
      </c>
      <c r="BM33" s="4">
        <v>27.596800000000005</v>
      </c>
      <c r="BN33" s="4">
        <v>25.625599999999999</v>
      </c>
      <c r="BO33" s="4">
        <v>47.308799999999998</v>
      </c>
      <c r="BP33" s="4">
        <v>0</v>
      </c>
      <c r="BR33" s="3"/>
    </row>
    <row r="34" spans="1:70" x14ac:dyDescent="0.2">
      <c r="A34" s="2" t="s">
        <v>93</v>
      </c>
      <c r="C34" s="2" t="s">
        <v>0</v>
      </c>
      <c r="D34" s="12">
        <v>0.9285714285714286</v>
      </c>
      <c r="E34" s="4">
        <v>25000</v>
      </c>
      <c r="F34" s="4">
        <v>6500</v>
      </c>
      <c r="G34" s="4">
        <v>6035.7142857142862</v>
      </c>
      <c r="H34" s="4">
        <v>150.89285714285717</v>
      </c>
      <c r="I34" s="2">
        <v>1030</v>
      </c>
      <c r="J34" s="3">
        <f t="shared" si="0"/>
        <v>25.75</v>
      </c>
      <c r="K34" s="4">
        <v>5371785.7142857146</v>
      </c>
      <c r="L34" s="4">
        <v>65789.285714285725</v>
      </c>
      <c r="M34" s="4">
        <v>19917.857142857145</v>
      </c>
      <c r="N34" s="4">
        <v>1378557.142857143</v>
      </c>
      <c r="O34" s="4">
        <v>156928.57142857145</v>
      </c>
      <c r="P34" s="4">
        <v>738167.85714285728</v>
      </c>
      <c r="Q34" s="4">
        <v>301785.71428571432</v>
      </c>
      <c r="R34" s="4">
        <v>15692.857142857145</v>
      </c>
      <c r="S34" s="4">
        <v>1629642.8571428573</v>
      </c>
      <c r="T34" s="4">
        <v>1327857.142857143</v>
      </c>
      <c r="U34" s="4">
        <v>21607857.142857146</v>
      </c>
      <c r="V34" s="4">
        <v>60357.142857142862</v>
      </c>
      <c r="W34" s="4">
        <v>9053.5714285714294</v>
      </c>
      <c r="X34" s="4">
        <v>525107.14285714284</v>
      </c>
      <c r="Y34" s="4">
        <v>1871.0714285714287</v>
      </c>
      <c r="Z34" s="4">
        <v>4406.0714285714294</v>
      </c>
      <c r="AA34" s="4">
        <v>40137.500000000007</v>
      </c>
      <c r="AB34" s="4">
        <v>20159.285714285717</v>
      </c>
      <c r="AC34" s="4">
        <v>22151.071428571431</v>
      </c>
      <c r="AD34" s="4">
        <v>1207142.8571428573</v>
      </c>
      <c r="AE34" s="4">
        <v>0</v>
      </c>
      <c r="AF34" s="4">
        <v>181071.42857142858</v>
      </c>
      <c r="AG34" s="4">
        <v>6035.7142857142862</v>
      </c>
      <c r="AH34" s="4">
        <v>0</v>
      </c>
      <c r="AI34" s="4">
        <v>30178.571428571431</v>
      </c>
      <c r="AJ34" s="4">
        <v>6760.0000000000009</v>
      </c>
      <c r="AK34" s="4">
        <v>1931.4285714285716</v>
      </c>
      <c r="AL34" s="4">
        <v>4406.0714285714294</v>
      </c>
      <c r="AM34" s="4">
        <v>0</v>
      </c>
      <c r="AN34" s="4">
        <v>134294.64285714287</v>
      </c>
      <c r="AO34" s="4">
        <v>1644.7321428571431</v>
      </c>
      <c r="AP34" s="4">
        <v>497.94642857142861</v>
      </c>
      <c r="AQ34" s="4">
        <v>34463.928571428572</v>
      </c>
      <c r="AR34" s="4">
        <v>3923.2142857142862</v>
      </c>
      <c r="AS34" s="4">
        <v>18454.196428571431</v>
      </c>
      <c r="AT34" s="4">
        <v>7544.6428571428578</v>
      </c>
      <c r="AU34" s="4">
        <v>392.32142857142861</v>
      </c>
      <c r="AV34" s="4">
        <v>40741.071428571435</v>
      </c>
      <c r="AW34" s="4">
        <v>33196.428571428572</v>
      </c>
      <c r="AX34" s="4">
        <v>540196.42857142864</v>
      </c>
      <c r="AY34" s="4">
        <v>1508.9285714285716</v>
      </c>
      <c r="AZ34" s="4">
        <v>226.33928571428572</v>
      </c>
      <c r="BA34" s="4">
        <v>13127.678571428572</v>
      </c>
      <c r="BB34" s="4">
        <v>46.776785714285715</v>
      </c>
      <c r="BC34" s="4">
        <v>110.15178571428574</v>
      </c>
      <c r="BD34" s="4">
        <v>1003.4375000000002</v>
      </c>
      <c r="BE34" s="4">
        <v>503.98214285714295</v>
      </c>
      <c r="BF34" s="4">
        <v>553.77678571428578</v>
      </c>
      <c r="BG34" s="4">
        <v>30.178571428571431</v>
      </c>
      <c r="BH34" s="4">
        <v>0</v>
      </c>
      <c r="BI34" s="4">
        <v>4.5267857142857135</v>
      </c>
      <c r="BJ34" s="4">
        <v>150.89285714285717</v>
      </c>
      <c r="BK34" s="4">
        <v>0</v>
      </c>
      <c r="BL34" s="4">
        <v>0.7544642857142857</v>
      </c>
      <c r="BM34" s="4">
        <v>169.00000000000003</v>
      </c>
      <c r="BN34" s="4">
        <v>48.285714285714292</v>
      </c>
      <c r="BO34" s="4">
        <v>110.15178571428574</v>
      </c>
      <c r="BP34" s="4">
        <v>0</v>
      </c>
      <c r="BR34" s="3"/>
    </row>
    <row r="35" spans="1:70" x14ac:dyDescent="0.2">
      <c r="A35" s="2" t="s">
        <v>100</v>
      </c>
      <c r="B35" s="2" t="s">
        <v>9</v>
      </c>
      <c r="C35" s="2" t="s">
        <v>0</v>
      </c>
      <c r="D35" s="12">
        <v>0.96</v>
      </c>
      <c r="E35" s="4">
        <v>250000</v>
      </c>
      <c r="F35" s="4">
        <v>50</v>
      </c>
      <c r="G35" s="4">
        <v>48</v>
      </c>
      <c r="H35" s="4">
        <v>12</v>
      </c>
      <c r="I35" s="2">
        <v>0</v>
      </c>
      <c r="J35" s="3">
        <f t="shared" si="0"/>
        <v>0</v>
      </c>
      <c r="K35" s="4">
        <v>424320</v>
      </c>
      <c r="L35" s="4">
        <v>0</v>
      </c>
      <c r="M35" s="4">
        <v>48000</v>
      </c>
      <c r="N35" s="4">
        <v>0</v>
      </c>
      <c r="O35" s="4">
        <v>0</v>
      </c>
      <c r="P35" s="4">
        <v>0</v>
      </c>
      <c r="Q35" s="4">
        <v>480</v>
      </c>
      <c r="R35" s="4">
        <v>268.8</v>
      </c>
      <c r="S35" s="4">
        <v>0</v>
      </c>
      <c r="T35" s="4">
        <v>0</v>
      </c>
      <c r="U35" s="4">
        <v>480</v>
      </c>
      <c r="V35" s="4">
        <v>960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6888</v>
      </c>
      <c r="AH35" s="4">
        <v>0</v>
      </c>
      <c r="AI35" s="4">
        <v>28896.000000000004</v>
      </c>
      <c r="AJ35" s="4">
        <v>6627.84</v>
      </c>
      <c r="AK35" s="4">
        <v>35021.279999999999</v>
      </c>
      <c r="AL35" s="4">
        <v>5051.04</v>
      </c>
      <c r="AM35" s="4">
        <v>0</v>
      </c>
      <c r="AN35" s="4">
        <v>106080</v>
      </c>
      <c r="AO35" s="4">
        <v>0</v>
      </c>
      <c r="AP35" s="4">
        <v>12000</v>
      </c>
      <c r="AQ35" s="4">
        <v>0</v>
      </c>
      <c r="AR35" s="4">
        <v>0</v>
      </c>
      <c r="AS35" s="4">
        <v>0</v>
      </c>
      <c r="AT35" s="4">
        <v>120</v>
      </c>
      <c r="AU35" s="4">
        <v>67.2</v>
      </c>
      <c r="AV35" s="4">
        <v>0</v>
      </c>
      <c r="AW35" s="4">
        <v>0</v>
      </c>
      <c r="AX35" s="4">
        <v>120</v>
      </c>
      <c r="AY35" s="4">
        <v>240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1722</v>
      </c>
      <c r="BK35" s="4">
        <v>0</v>
      </c>
      <c r="BL35" s="4">
        <v>7.2240000000000011</v>
      </c>
      <c r="BM35" s="4">
        <v>1656.96</v>
      </c>
      <c r="BN35" s="4">
        <v>8755.32</v>
      </c>
      <c r="BO35" s="4">
        <v>1262.76</v>
      </c>
      <c r="BP35" s="4">
        <v>0</v>
      </c>
      <c r="BR35" s="3"/>
    </row>
    <row r="36" spans="1:70" x14ac:dyDescent="0.2">
      <c r="A36" s="2" t="s">
        <v>101</v>
      </c>
      <c r="B36" s="2" t="s">
        <v>97</v>
      </c>
      <c r="C36" s="2" t="s">
        <v>0</v>
      </c>
      <c r="D36" s="12">
        <v>0.92</v>
      </c>
      <c r="E36" s="4">
        <v>16000</v>
      </c>
      <c r="F36" s="4">
        <v>1250</v>
      </c>
      <c r="G36" s="4">
        <v>1150</v>
      </c>
      <c r="H36" s="4">
        <v>18.399999999999999</v>
      </c>
      <c r="I36" s="2">
        <v>750</v>
      </c>
      <c r="J36" s="3">
        <f t="shared" si="0"/>
        <v>12</v>
      </c>
      <c r="K36" s="4">
        <v>1322500</v>
      </c>
      <c r="L36" s="4">
        <v>9660</v>
      </c>
      <c r="M36" s="4">
        <v>122820</v>
      </c>
      <c r="N36" s="4">
        <v>71990</v>
      </c>
      <c r="O36" s="4">
        <v>36800</v>
      </c>
      <c r="P36" s="4">
        <v>0</v>
      </c>
      <c r="Q36" s="4">
        <v>1012000</v>
      </c>
      <c r="R36" s="4">
        <v>37950</v>
      </c>
      <c r="S36" s="4">
        <v>46000</v>
      </c>
      <c r="T36" s="4">
        <v>34500</v>
      </c>
      <c r="U36" s="4">
        <v>92000</v>
      </c>
      <c r="V36" s="4">
        <v>8452500</v>
      </c>
      <c r="W36" s="4">
        <v>2530</v>
      </c>
      <c r="X36" s="4">
        <v>10350</v>
      </c>
      <c r="Y36" s="4">
        <v>34.5</v>
      </c>
      <c r="Z36" s="4">
        <v>0</v>
      </c>
      <c r="AA36" s="4">
        <v>425.5</v>
      </c>
      <c r="AB36" s="4">
        <v>172.5</v>
      </c>
      <c r="AC36" s="4">
        <v>103.5</v>
      </c>
      <c r="AD36" s="4">
        <v>0</v>
      </c>
      <c r="AE36" s="4">
        <v>0</v>
      </c>
      <c r="AF36" s="4">
        <v>230000</v>
      </c>
      <c r="AG36" s="4">
        <v>18975</v>
      </c>
      <c r="AH36" s="4">
        <v>0</v>
      </c>
      <c r="AI36" s="4">
        <v>16100</v>
      </c>
      <c r="AJ36" s="4">
        <v>16272.5</v>
      </c>
      <c r="AK36" s="4">
        <v>90712</v>
      </c>
      <c r="AL36" s="4">
        <v>10476.5</v>
      </c>
      <c r="AM36" s="4">
        <v>0</v>
      </c>
      <c r="AN36" s="4">
        <v>21160</v>
      </c>
      <c r="AO36" s="4">
        <v>154.56</v>
      </c>
      <c r="AP36" s="4">
        <v>1965.12</v>
      </c>
      <c r="AQ36" s="4">
        <v>1151.8399999999999</v>
      </c>
      <c r="AR36" s="4">
        <v>588.79999999999995</v>
      </c>
      <c r="AS36" s="4">
        <v>0</v>
      </c>
      <c r="AT36" s="4">
        <v>16192</v>
      </c>
      <c r="AU36" s="4">
        <v>607.20000000000005</v>
      </c>
      <c r="AV36" s="4">
        <v>736</v>
      </c>
      <c r="AW36" s="4">
        <v>552</v>
      </c>
      <c r="AX36" s="4">
        <v>1472</v>
      </c>
      <c r="AY36" s="4">
        <v>135240</v>
      </c>
      <c r="AZ36" s="4">
        <v>40.479999999999997</v>
      </c>
      <c r="BA36" s="4">
        <v>165.6</v>
      </c>
      <c r="BB36" s="4">
        <v>0.55200000000000005</v>
      </c>
      <c r="BC36" s="4">
        <v>0</v>
      </c>
      <c r="BD36" s="4">
        <v>6.8079999999999998</v>
      </c>
      <c r="BE36" s="4">
        <v>2.76</v>
      </c>
      <c r="BF36" s="4">
        <v>1.6559999999999999</v>
      </c>
      <c r="BG36" s="4">
        <v>0</v>
      </c>
      <c r="BH36" s="4">
        <v>0</v>
      </c>
      <c r="BI36" s="4">
        <v>3.68</v>
      </c>
      <c r="BJ36" s="4">
        <v>303.60000000000002</v>
      </c>
      <c r="BK36" s="4">
        <v>0</v>
      </c>
      <c r="BL36" s="4">
        <v>0.2576</v>
      </c>
      <c r="BM36" s="4">
        <v>260.36</v>
      </c>
      <c r="BN36" s="4">
        <v>1451.3920000000001</v>
      </c>
      <c r="BO36" s="4">
        <v>167.624</v>
      </c>
      <c r="BP36" s="4">
        <v>0</v>
      </c>
      <c r="BR36" s="3"/>
    </row>
    <row r="37" spans="1:70" x14ac:dyDescent="0.2">
      <c r="A37" s="2" t="s">
        <v>102</v>
      </c>
      <c r="B37" s="2" t="s">
        <v>9</v>
      </c>
      <c r="C37" s="2" t="s">
        <v>0</v>
      </c>
      <c r="D37" s="12">
        <v>0.92</v>
      </c>
      <c r="E37" s="4">
        <v>60000</v>
      </c>
      <c r="F37" s="4">
        <v>198</v>
      </c>
      <c r="G37" s="4">
        <v>182.16</v>
      </c>
      <c r="H37" s="4">
        <v>10.929600000000001</v>
      </c>
      <c r="I37" s="2">
        <v>450</v>
      </c>
      <c r="J37" s="3">
        <f t="shared" si="0"/>
        <v>27</v>
      </c>
      <c r="K37" s="4">
        <v>1610294.4</v>
      </c>
      <c r="L37" s="4">
        <v>0</v>
      </c>
      <c r="M37" s="4">
        <v>182160</v>
      </c>
      <c r="N37" s="4">
        <v>0</v>
      </c>
      <c r="O37" s="4">
        <v>0</v>
      </c>
      <c r="P37" s="4">
        <v>0</v>
      </c>
      <c r="Q37" s="4">
        <v>1821.6</v>
      </c>
      <c r="R37" s="4">
        <v>1020.096</v>
      </c>
      <c r="S37" s="4">
        <v>0</v>
      </c>
      <c r="T37" s="4">
        <v>0</v>
      </c>
      <c r="U37" s="4">
        <v>1821.6</v>
      </c>
      <c r="V37" s="4">
        <v>3643.2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26139.96</v>
      </c>
      <c r="AH37" s="4">
        <v>0</v>
      </c>
      <c r="AI37" s="4">
        <v>109660.32</v>
      </c>
      <c r="AJ37" s="4">
        <v>25152.6528</v>
      </c>
      <c r="AK37" s="4">
        <v>132905.75760000001</v>
      </c>
      <c r="AL37" s="4">
        <v>19168.696800000002</v>
      </c>
      <c r="AM37" s="4">
        <v>0</v>
      </c>
      <c r="AN37" s="4">
        <v>96617.664000000004</v>
      </c>
      <c r="AO37" s="4">
        <v>0</v>
      </c>
      <c r="AP37" s="4">
        <v>10929.6</v>
      </c>
      <c r="AQ37" s="4">
        <v>0</v>
      </c>
      <c r="AR37" s="4">
        <v>0</v>
      </c>
      <c r="AS37" s="4">
        <v>0</v>
      </c>
      <c r="AT37" s="4">
        <v>109.29600000000001</v>
      </c>
      <c r="AU37" s="4">
        <v>61.205759999999998</v>
      </c>
      <c r="AV37" s="4">
        <v>0</v>
      </c>
      <c r="AW37" s="4">
        <v>0</v>
      </c>
      <c r="AX37" s="4">
        <v>109.29600000000001</v>
      </c>
      <c r="AY37" s="4">
        <v>218.59200000000001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1568.3976</v>
      </c>
      <c r="BK37" s="4">
        <v>0</v>
      </c>
      <c r="BL37" s="4">
        <v>6.5796191999999998</v>
      </c>
      <c r="BM37" s="4">
        <v>1509.1591679999999</v>
      </c>
      <c r="BN37" s="4">
        <v>7974.3454560000009</v>
      </c>
      <c r="BO37" s="4">
        <v>1150.1218080000001</v>
      </c>
      <c r="BP37" s="4">
        <v>0</v>
      </c>
      <c r="BR37" s="3"/>
    </row>
    <row r="38" spans="1:70" x14ac:dyDescent="0.2">
      <c r="A38" s="2" t="s">
        <v>110</v>
      </c>
      <c r="B38" s="2" t="s">
        <v>111</v>
      </c>
      <c r="C38" s="2" t="s">
        <v>0</v>
      </c>
      <c r="D38" s="13">
        <v>0.84</v>
      </c>
      <c r="E38" s="4">
        <v>55000</v>
      </c>
      <c r="F38" s="4">
        <v>1400</v>
      </c>
      <c r="G38" s="4">
        <v>1176</v>
      </c>
      <c r="H38" s="4">
        <v>64.680000000000007</v>
      </c>
      <c r="I38" s="2">
        <v>200</v>
      </c>
      <c r="J38" s="3">
        <f t="shared" si="0"/>
        <v>11</v>
      </c>
      <c r="K38" s="4">
        <v>811440</v>
      </c>
      <c r="L38" s="4">
        <v>8467.1999999999989</v>
      </c>
      <c r="M38" s="4">
        <v>1881.6</v>
      </c>
      <c r="N38" s="4">
        <v>163816.79999999999</v>
      </c>
      <c r="O38" s="4">
        <v>10584</v>
      </c>
      <c r="P38" s="4">
        <v>182044.79999999999</v>
      </c>
      <c r="Q38" s="4">
        <v>117600</v>
      </c>
      <c r="R38" s="4">
        <v>4233.5999999999995</v>
      </c>
      <c r="S38" s="4">
        <v>82320</v>
      </c>
      <c r="T38" s="4">
        <v>235200</v>
      </c>
      <c r="U38" s="4">
        <v>2246160</v>
      </c>
      <c r="V38" s="4">
        <v>23520</v>
      </c>
      <c r="W38" s="4">
        <v>823.2</v>
      </c>
      <c r="X38" s="4">
        <v>37632</v>
      </c>
      <c r="Y38" s="4">
        <v>811.44</v>
      </c>
      <c r="Z38" s="4">
        <v>823.2</v>
      </c>
      <c r="AA38" s="4">
        <v>2210.88</v>
      </c>
      <c r="AB38" s="4">
        <v>0</v>
      </c>
      <c r="AC38" s="4">
        <v>1011.3599999999999</v>
      </c>
      <c r="AD38" s="4">
        <v>23520</v>
      </c>
      <c r="AE38" s="4">
        <v>0</v>
      </c>
      <c r="AF38" s="4">
        <v>35280</v>
      </c>
      <c r="AG38" s="4">
        <v>2234.4</v>
      </c>
      <c r="AH38" s="4">
        <v>0</v>
      </c>
      <c r="AI38" s="4">
        <v>171696</v>
      </c>
      <c r="AJ38" s="4">
        <v>635.04</v>
      </c>
      <c r="AK38" s="4">
        <v>82.32</v>
      </c>
      <c r="AL38" s="4">
        <v>564.48</v>
      </c>
      <c r="AM38" s="4">
        <v>0</v>
      </c>
      <c r="AN38" s="4">
        <v>44629.2</v>
      </c>
      <c r="AO38" s="4">
        <v>465.69599999999991</v>
      </c>
      <c r="AP38" s="4">
        <v>103.488</v>
      </c>
      <c r="AQ38" s="4">
        <v>9009.9240000000009</v>
      </c>
      <c r="AR38" s="4">
        <v>582.12</v>
      </c>
      <c r="AS38" s="4">
        <v>10012.464</v>
      </c>
      <c r="AT38" s="4">
        <v>6468</v>
      </c>
      <c r="AU38" s="4">
        <v>232.84799999999996</v>
      </c>
      <c r="AV38" s="4">
        <v>4527.6000000000004</v>
      </c>
      <c r="AW38" s="4">
        <v>12936</v>
      </c>
      <c r="AX38" s="4">
        <v>123538.8</v>
      </c>
      <c r="AY38" s="4">
        <v>1293.5999999999999</v>
      </c>
      <c r="AZ38" s="4">
        <v>45.276000000000003</v>
      </c>
      <c r="BA38" s="4">
        <v>2069.7600000000002</v>
      </c>
      <c r="BB38" s="4">
        <v>44.629199999999997</v>
      </c>
      <c r="BC38" s="4">
        <v>45.276000000000003</v>
      </c>
      <c r="BD38" s="4">
        <v>121.5984</v>
      </c>
      <c r="BE38" s="4">
        <v>0</v>
      </c>
      <c r="BF38" s="4">
        <v>55.624799999999993</v>
      </c>
      <c r="BG38" s="4">
        <v>1.2936000000000001</v>
      </c>
      <c r="BH38" s="4">
        <v>0</v>
      </c>
      <c r="BI38" s="4">
        <v>1.9404000000000001</v>
      </c>
      <c r="BJ38" s="4">
        <v>122.892</v>
      </c>
      <c r="BK38" s="4">
        <v>0</v>
      </c>
      <c r="BL38" s="4">
        <v>9.4432799999999997</v>
      </c>
      <c r="BM38" s="4">
        <v>34.927199999999999</v>
      </c>
      <c r="BN38" s="4">
        <v>4.5275999999999996</v>
      </c>
      <c r="BO38" s="4">
        <v>31.046399999999998</v>
      </c>
      <c r="BP38" s="4">
        <v>0</v>
      </c>
      <c r="BR38" s="3"/>
    </row>
    <row r="39" spans="1:70" x14ac:dyDescent="0.2">
      <c r="A39" s="2" t="s">
        <v>112</v>
      </c>
      <c r="B39" s="2" t="s">
        <v>97</v>
      </c>
      <c r="C39" s="2" t="s">
        <v>0</v>
      </c>
      <c r="D39" s="13">
        <v>0.84</v>
      </c>
      <c r="E39" s="4">
        <v>28000</v>
      </c>
      <c r="F39" s="4">
        <v>2500</v>
      </c>
      <c r="G39" s="4">
        <v>2100</v>
      </c>
      <c r="H39" s="4">
        <v>58.8</v>
      </c>
      <c r="I39" s="2">
        <v>450</v>
      </c>
      <c r="J39" s="3">
        <f t="shared" si="0"/>
        <v>12.6</v>
      </c>
      <c r="K39" s="4">
        <v>1449000</v>
      </c>
      <c r="L39" s="4">
        <v>15120</v>
      </c>
      <c r="M39" s="4">
        <v>3360</v>
      </c>
      <c r="N39" s="4">
        <v>292530</v>
      </c>
      <c r="O39" s="4">
        <v>18900</v>
      </c>
      <c r="P39" s="4">
        <v>325080</v>
      </c>
      <c r="Q39" s="4">
        <v>210000</v>
      </c>
      <c r="R39" s="4">
        <v>7560</v>
      </c>
      <c r="S39" s="4">
        <v>147000</v>
      </c>
      <c r="T39" s="4">
        <v>420000</v>
      </c>
      <c r="U39" s="4">
        <v>4011000</v>
      </c>
      <c r="V39" s="4">
        <v>42000</v>
      </c>
      <c r="W39" s="4">
        <v>1470</v>
      </c>
      <c r="X39" s="4">
        <v>67200</v>
      </c>
      <c r="Y39" s="4">
        <v>1449</v>
      </c>
      <c r="Z39" s="4">
        <v>1470</v>
      </c>
      <c r="AA39" s="4">
        <v>3948</v>
      </c>
      <c r="AB39" s="4">
        <v>0</v>
      </c>
      <c r="AC39" s="4">
        <v>1806</v>
      </c>
      <c r="AD39" s="4">
        <v>42000</v>
      </c>
      <c r="AE39" s="4">
        <v>0</v>
      </c>
      <c r="AF39" s="4">
        <v>63000</v>
      </c>
      <c r="AG39" s="4">
        <v>3990</v>
      </c>
      <c r="AH39" s="4">
        <v>0</v>
      </c>
      <c r="AI39" s="4">
        <v>306600</v>
      </c>
      <c r="AJ39" s="4">
        <v>1134</v>
      </c>
      <c r="AK39" s="4">
        <v>147</v>
      </c>
      <c r="AL39" s="4">
        <v>1008</v>
      </c>
      <c r="AM39" s="4">
        <v>0</v>
      </c>
      <c r="AN39" s="4">
        <v>40572</v>
      </c>
      <c r="AO39" s="4">
        <v>423.36</v>
      </c>
      <c r="AP39" s="4">
        <v>94.08</v>
      </c>
      <c r="AQ39" s="4">
        <v>8190.84</v>
      </c>
      <c r="AR39" s="4">
        <v>529.20000000000005</v>
      </c>
      <c r="AS39" s="4">
        <v>9102.24</v>
      </c>
      <c r="AT39" s="4">
        <v>5880</v>
      </c>
      <c r="AU39" s="4">
        <v>211.68</v>
      </c>
      <c r="AV39" s="4">
        <v>4116</v>
      </c>
      <c r="AW39" s="4">
        <v>11760</v>
      </c>
      <c r="AX39" s="4">
        <v>112308</v>
      </c>
      <c r="AY39" s="4">
        <v>1176</v>
      </c>
      <c r="AZ39" s="4">
        <v>41.16</v>
      </c>
      <c r="BA39" s="4">
        <v>1881.6</v>
      </c>
      <c r="BB39" s="4">
        <v>40.572000000000003</v>
      </c>
      <c r="BC39" s="4">
        <v>41.16</v>
      </c>
      <c r="BD39" s="4">
        <v>110.544</v>
      </c>
      <c r="BE39" s="4">
        <v>0</v>
      </c>
      <c r="BF39" s="4">
        <v>50.567999999999998</v>
      </c>
      <c r="BG39" s="4">
        <v>1.1759999999999999</v>
      </c>
      <c r="BH39" s="4">
        <v>0</v>
      </c>
      <c r="BI39" s="4">
        <v>1.764</v>
      </c>
      <c r="BJ39" s="4">
        <v>111.72</v>
      </c>
      <c r="BK39" s="4">
        <v>0</v>
      </c>
      <c r="BL39" s="4">
        <v>8.5847999999999995</v>
      </c>
      <c r="BM39" s="4">
        <v>31.751999999999999</v>
      </c>
      <c r="BN39" s="4">
        <v>4.1159999999999997</v>
      </c>
      <c r="BO39" s="4">
        <v>28.224</v>
      </c>
      <c r="BP39" s="4">
        <v>0</v>
      </c>
      <c r="BR39" s="3"/>
    </row>
    <row r="40" spans="1:70" x14ac:dyDescent="0.2">
      <c r="A40" s="2" t="s">
        <v>7</v>
      </c>
      <c r="C40" s="2" t="s">
        <v>0</v>
      </c>
      <c r="D40" s="12">
        <v>0.8</v>
      </c>
      <c r="E40" s="4">
        <v>19300</v>
      </c>
      <c r="F40" s="4">
        <v>5000</v>
      </c>
      <c r="G40" s="4">
        <v>4000</v>
      </c>
      <c r="H40" s="4">
        <v>77.2</v>
      </c>
      <c r="I40" s="2">
        <v>750</v>
      </c>
      <c r="J40" s="3">
        <f t="shared" si="0"/>
        <v>14.475</v>
      </c>
      <c r="K40" s="4">
        <v>1160000</v>
      </c>
      <c r="L40" s="4">
        <v>44000</v>
      </c>
      <c r="M40" s="4">
        <v>12000</v>
      </c>
      <c r="N40" s="4">
        <v>372800</v>
      </c>
      <c r="O40" s="4">
        <v>112000</v>
      </c>
      <c r="P40" s="4">
        <v>100000</v>
      </c>
      <c r="Q40" s="4">
        <v>1040000</v>
      </c>
      <c r="R40" s="4">
        <v>24000</v>
      </c>
      <c r="S40" s="4">
        <v>320000</v>
      </c>
      <c r="T40" s="4">
        <v>640000</v>
      </c>
      <c r="U40" s="4">
        <v>5520000</v>
      </c>
      <c r="V40" s="4">
        <v>80000</v>
      </c>
      <c r="W40" s="4">
        <v>2400</v>
      </c>
      <c r="X40" s="4">
        <v>2120000</v>
      </c>
      <c r="Y40" s="4">
        <v>1600</v>
      </c>
      <c r="Z40" s="4">
        <v>800</v>
      </c>
      <c r="AA40" s="4">
        <v>4000</v>
      </c>
      <c r="AB40" s="4">
        <v>7600</v>
      </c>
      <c r="AC40" s="4">
        <v>3200</v>
      </c>
      <c r="AD40" s="4">
        <v>440000</v>
      </c>
      <c r="AE40" s="4">
        <v>0</v>
      </c>
      <c r="AF40" s="4">
        <v>40000</v>
      </c>
      <c r="AG40" s="4">
        <v>6000</v>
      </c>
      <c r="AH40" s="4">
        <v>0</v>
      </c>
      <c r="AI40" s="4">
        <v>0</v>
      </c>
      <c r="AJ40" s="4">
        <v>1560</v>
      </c>
      <c r="AK40" s="4">
        <v>440</v>
      </c>
      <c r="AL40" s="4">
        <v>3560</v>
      </c>
      <c r="AM40" s="4">
        <v>0</v>
      </c>
      <c r="AN40" s="4">
        <v>22388</v>
      </c>
      <c r="AO40" s="4">
        <v>849.2</v>
      </c>
      <c r="AP40" s="4">
        <v>231.6</v>
      </c>
      <c r="AQ40" s="4">
        <v>7195.04</v>
      </c>
      <c r="AR40" s="4">
        <v>2161.6</v>
      </c>
      <c r="AS40" s="4">
        <v>1930</v>
      </c>
      <c r="AT40" s="4">
        <v>20072</v>
      </c>
      <c r="AU40" s="4">
        <v>463.2</v>
      </c>
      <c r="AV40" s="4">
        <v>6176</v>
      </c>
      <c r="AW40" s="4">
        <v>12352</v>
      </c>
      <c r="AX40" s="4">
        <v>106536</v>
      </c>
      <c r="AY40" s="4">
        <v>1544</v>
      </c>
      <c r="AZ40" s="4">
        <v>46.32</v>
      </c>
      <c r="BA40" s="4">
        <v>40916</v>
      </c>
      <c r="BB40" s="4">
        <v>30.88</v>
      </c>
      <c r="BC40" s="4">
        <v>15.44</v>
      </c>
      <c r="BD40" s="4">
        <v>77.2</v>
      </c>
      <c r="BE40" s="4">
        <v>146.68</v>
      </c>
      <c r="BF40" s="4">
        <v>61.76</v>
      </c>
      <c r="BG40" s="4">
        <v>8.4920000000000009</v>
      </c>
      <c r="BH40" s="4">
        <v>0</v>
      </c>
      <c r="BI40" s="4">
        <v>0.77200000000000002</v>
      </c>
      <c r="BJ40" s="4">
        <v>115.8</v>
      </c>
      <c r="BK40" s="4">
        <v>0</v>
      </c>
      <c r="BL40" s="4">
        <v>0</v>
      </c>
      <c r="BM40" s="4">
        <v>30.108000000000001</v>
      </c>
      <c r="BN40" s="4">
        <v>8.4920000000000009</v>
      </c>
      <c r="BO40" s="4">
        <v>68.707999999999998</v>
      </c>
      <c r="BP40" s="4">
        <v>0</v>
      </c>
      <c r="BR40" s="3"/>
    </row>
    <row r="41" spans="1:70" x14ac:dyDescent="0.2">
      <c r="A41" s="2" t="s">
        <v>14</v>
      </c>
      <c r="C41" s="2" t="s">
        <v>0</v>
      </c>
      <c r="D41" s="12">
        <v>0.84</v>
      </c>
      <c r="E41" s="4">
        <v>19000</v>
      </c>
      <c r="F41" s="4">
        <v>3500</v>
      </c>
      <c r="G41" s="4">
        <v>2940</v>
      </c>
      <c r="H41" s="4">
        <v>55.86</v>
      </c>
      <c r="I41" s="2">
        <v>900</v>
      </c>
      <c r="J41" s="3">
        <f t="shared" si="0"/>
        <v>17.100000000000001</v>
      </c>
      <c r="K41" s="4">
        <v>1764000</v>
      </c>
      <c r="L41" s="4">
        <v>24107.999999999996</v>
      </c>
      <c r="M41" s="4">
        <v>11172</v>
      </c>
      <c r="N41" s="4">
        <v>440412.00000000006</v>
      </c>
      <c r="O41" s="4">
        <v>47040</v>
      </c>
      <c r="P41" s="4">
        <v>401604</v>
      </c>
      <c r="Q41" s="4">
        <v>323400</v>
      </c>
      <c r="R41" s="4">
        <v>4704</v>
      </c>
      <c r="S41" s="4">
        <v>294000</v>
      </c>
      <c r="T41" s="4">
        <v>411600</v>
      </c>
      <c r="U41" s="4">
        <v>4939200</v>
      </c>
      <c r="V41" s="4">
        <v>29400</v>
      </c>
      <c r="W41" s="4">
        <v>2645.9999999999995</v>
      </c>
      <c r="X41" s="4">
        <v>1070160</v>
      </c>
      <c r="Y41" s="4">
        <v>823.2</v>
      </c>
      <c r="Z41" s="4">
        <v>1117.2</v>
      </c>
      <c r="AA41" s="4">
        <v>19668.600000000002</v>
      </c>
      <c r="AB41" s="4">
        <v>5791.8000000000011</v>
      </c>
      <c r="AC41" s="4">
        <v>3498.5999999999995</v>
      </c>
      <c r="AD41" s="4">
        <v>1264200</v>
      </c>
      <c r="AE41" s="4">
        <v>0</v>
      </c>
      <c r="AF41" s="4">
        <v>1587600</v>
      </c>
      <c r="AG41" s="4">
        <v>26460</v>
      </c>
      <c r="AH41" s="4">
        <v>0</v>
      </c>
      <c r="AI41" s="4">
        <v>123480</v>
      </c>
      <c r="AJ41" s="4">
        <v>2704.8</v>
      </c>
      <c r="AK41" s="4">
        <v>4116</v>
      </c>
      <c r="AL41" s="4">
        <v>2087.3999999999996</v>
      </c>
      <c r="AM41" s="4">
        <v>0</v>
      </c>
      <c r="AN41" s="4">
        <v>33516</v>
      </c>
      <c r="AO41" s="4">
        <v>458.05199999999996</v>
      </c>
      <c r="AP41" s="4">
        <v>212.268</v>
      </c>
      <c r="AQ41" s="4">
        <v>8367.8280000000013</v>
      </c>
      <c r="AR41" s="4">
        <v>893.76</v>
      </c>
      <c r="AS41" s="4">
        <v>7630.4759999999997</v>
      </c>
      <c r="AT41" s="4">
        <v>6144.6</v>
      </c>
      <c r="AU41" s="4">
        <v>89.376000000000005</v>
      </c>
      <c r="AV41" s="4">
        <v>5586</v>
      </c>
      <c r="AW41" s="4">
        <v>7820.4</v>
      </c>
      <c r="AX41" s="4">
        <v>93844.800000000003</v>
      </c>
      <c r="AY41" s="4">
        <v>558.6</v>
      </c>
      <c r="AZ41" s="4">
        <v>50.273999999999994</v>
      </c>
      <c r="BA41" s="4">
        <v>20333.04</v>
      </c>
      <c r="BB41" s="4">
        <v>15.6408</v>
      </c>
      <c r="BC41" s="4">
        <v>21.226800000000001</v>
      </c>
      <c r="BD41" s="4">
        <v>373.70340000000004</v>
      </c>
      <c r="BE41" s="4">
        <v>110.04420000000002</v>
      </c>
      <c r="BF41" s="4">
        <v>66.473399999999998</v>
      </c>
      <c r="BG41" s="4">
        <v>24.0198</v>
      </c>
      <c r="BH41" s="4">
        <v>0</v>
      </c>
      <c r="BI41" s="4">
        <v>30.164400000000001</v>
      </c>
      <c r="BJ41" s="4">
        <v>502.74</v>
      </c>
      <c r="BK41" s="4">
        <v>0</v>
      </c>
      <c r="BL41" s="4">
        <v>2.34612</v>
      </c>
      <c r="BM41" s="4">
        <v>51.391199999999998</v>
      </c>
      <c r="BN41" s="4">
        <v>78.203999999999994</v>
      </c>
      <c r="BO41" s="4">
        <v>39.660599999999995</v>
      </c>
      <c r="BP41" s="4">
        <v>0</v>
      </c>
      <c r="BR41" s="3"/>
    </row>
    <row r="42" spans="1:70" x14ac:dyDescent="0.2">
      <c r="A42" s="2" t="s">
        <v>98</v>
      </c>
      <c r="C42" s="2" t="s">
        <v>0</v>
      </c>
      <c r="D42" s="12">
        <v>0.8</v>
      </c>
      <c r="E42" s="4">
        <v>60000</v>
      </c>
      <c r="F42" s="4">
        <v>3500</v>
      </c>
      <c r="G42" s="4">
        <v>2800</v>
      </c>
      <c r="H42" s="4">
        <v>168</v>
      </c>
      <c r="I42" s="2">
        <v>650</v>
      </c>
      <c r="J42" s="3">
        <f t="shared" si="0"/>
        <v>39</v>
      </c>
      <c r="K42" s="4">
        <v>1316000</v>
      </c>
      <c r="L42" s="4">
        <v>23800</v>
      </c>
      <c r="M42" s="4">
        <v>4200</v>
      </c>
      <c r="N42" s="4">
        <v>336560</v>
      </c>
      <c r="O42" s="4">
        <v>47600</v>
      </c>
      <c r="P42" s="4">
        <v>257040</v>
      </c>
      <c r="Q42" s="4">
        <v>840000</v>
      </c>
      <c r="R42" s="4">
        <v>3920.0000000000005</v>
      </c>
      <c r="S42" s="4">
        <v>280000</v>
      </c>
      <c r="T42" s="4">
        <v>588000</v>
      </c>
      <c r="U42" s="4">
        <v>4956000</v>
      </c>
      <c r="V42" s="4">
        <v>28000</v>
      </c>
      <c r="W42" s="4">
        <v>1680</v>
      </c>
      <c r="X42" s="4">
        <v>1366400</v>
      </c>
      <c r="Y42" s="4">
        <v>2408</v>
      </c>
      <c r="Z42" s="4">
        <v>840</v>
      </c>
      <c r="AA42" s="4">
        <v>17808</v>
      </c>
      <c r="AB42" s="4">
        <v>4228</v>
      </c>
      <c r="AC42" s="4">
        <v>2100</v>
      </c>
      <c r="AD42" s="4">
        <v>672000</v>
      </c>
      <c r="AE42" s="4">
        <v>0</v>
      </c>
      <c r="AF42" s="4">
        <v>0</v>
      </c>
      <c r="AG42" s="4">
        <v>5600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78960</v>
      </c>
      <c r="AO42" s="4">
        <v>1428</v>
      </c>
      <c r="AP42" s="4">
        <v>252</v>
      </c>
      <c r="AQ42" s="4">
        <v>20193.599999999999</v>
      </c>
      <c r="AR42" s="4">
        <v>2856</v>
      </c>
      <c r="AS42" s="4">
        <v>15422.4</v>
      </c>
      <c r="AT42" s="4">
        <v>50400</v>
      </c>
      <c r="AU42" s="4">
        <v>235.20000000000002</v>
      </c>
      <c r="AV42" s="4">
        <v>16800</v>
      </c>
      <c r="AW42" s="4">
        <v>35280</v>
      </c>
      <c r="AX42" s="4">
        <v>297360</v>
      </c>
      <c r="AY42" s="4">
        <v>1680</v>
      </c>
      <c r="AZ42" s="4">
        <v>100.8</v>
      </c>
      <c r="BA42" s="4">
        <v>81984</v>
      </c>
      <c r="BB42" s="4">
        <v>144.47999999999999</v>
      </c>
      <c r="BC42" s="4">
        <v>50.4</v>
      </c>
      <c r="BD42" s="4">
        <v>1068.48</v>
      </c>
      <c r="BE42" s="4">
        <v>253.68</v>
      </c>
      <c r="BF42" s="4">
        <v>126</v>
      </c>
      <c r="BG42" s="4">
        <v>40.32</v>
      </c>
      <c r="BH42" s="4">
        <v>0</v>
      </c>
      <c r="BI42" s="4">
        <v>0</v>
      </c>
      <c r="BJ42" s="4">
        <v>336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R42" s="3"/>
    </row>
    <row r="43" spans="1:70" x14ac:dyDescent="0.2">
      <c r="A43" s="2" t="s">
        <v>8</v>
      </c>
      <c r="C43" s="2" t="s">
        <v>0</v>
      </c>
      <c r="D43" s="12">
        <v>0.8</v>
      </c>
      <c r="E43" s="4">
        <v>37900</v>
      </c>
      <c r="F43" s="4">
        <v>5000</v>
      </c>
      <c r="G43" s="4">
        <v>4000</v>
      </c>
      <c r="H43" s="4">
        <v>151.6</v>
      </c>
      <c r="I43" s="2">
        <v>800</v>
      </c>
      <c r="J43" s="3">
        <f t="shared" si="0"/>
        <v>30.32</v>
      </c>
      <c r="K43" s="4">
        <v>1320000</v>
      </c>
      <c r="L43" s="4">
        <v>27600</v>
      </c>
      <c r="M43" s="4">
        <v>4000</v>
      </c>
      <c r="N43" s="4">
        <v>336400</v>
      </c>
      <c r="O43" s="4">
        <v>44000</v>
      </c>
      <c r="P43" s="4">
        <v>292400</v>
      </c>
      <c r="Q43" s="4">
        <v>480000</v>
      </c>
      <c r="R43" s="4">
        <v>2400</v>
      </c>
      <c r="S43" s="4">
        <v>360000</v>
      </c>
      <c r="T43" s="4">
        <v>320000</v>
      </c>
      <c r="U43" s="4">
        <v>5920000</v>
      </c>
      <c r="V43" s="4">
        <v>0</v>
      </c>
      <c r="W43" s="4">
        <v>2800</v>
      </c>
      <c r="X43" s="4">
        <v>1332000</v>
      </c>
      <c r="Y43" s="4">
        <v>1480</v>
      </c>
      <c r="Z43" s="4">
        <v>800</v>
      </c>
      <c r="AA43" s="4">
        <v>10760</v>
      </c>
      <c r="AB43" s="4">
        <v>11320</v>
      </c>
      <c r="AC43" s="4">
        <v>1720</v>
      </c>
      <c r="AD43" s="4">
        <v>400000</v>
      </c>
      <c r="AE43" s="4">
        <v>0</v>
      </c>
      <c r="AF43" s="4">
        <v>80000</v>
      </c>
      <c r="AG43" s="4">
        <v>5200</v>
      </c>
      <c r="AH43" s="4">
        <v>0</v>
      </c>
      <c r="AI43" s="4">
        <v>0</v>
      </c>
      <c r="AJ43" s="4">
        <v>560</v>
      </c>
      <c r="AK43" s="4">
        <v>520</v>
      </c>
      <c r="AL43" s="4">
        <v>960</v>
      </c>
      <c r="AM43" s="4">
        <v>0</v>
      </c>
      <c r="AN43" s="4">
        <v>50028</v>
      </c>
      <c r="AO43" s="4">
        <v>1046.04</v>
      </c>
      <c r="AP43" s="4">
        <v>151.6</v>
      </c>
      <c r="AQ43" s="4">
        <v>12749.56</v>
      </c>
      <c r="AR43" s="4">
        <v>1667.6</v>
      </c>
      <c r="AS43" s="4">
        <v>11081.96</v>
      </c>
      <c r="AT43" s="4">
        <v>18192</v>
      </c>
      <c r="AU43" s="4">
        <v>90.96</v>
      </c>
      <c r="AV43" s="4">
        <v>13644</v>
      </c>
      <c r="AW43" s="4">
        <v>12128</v>
      </c>
      <c r="AX43" s="4">
        <v>224368</v>
      </c>
      <c r="AY43" s="4">
        <v>0</v>
      </c>
      <c r="AZ43" s="4">
        <v>106.12</v>
      </c>
      <c r="BA43" s="4">
        <v>50482.8</v>
      </c>
      <c r="BB43" s="4">
        <v>56.091999999999999</v>
      </c>
      <c r="BC43" s="4">
        <v>30.32</v>
      </c>
      <c r="BD43" s="4">
        <v>407.80399999999997</v>
      </c>
      <c r="BE43" s="4">
        <v>429.02800000000002</v>
      </c>
      <c r="BF43" s="4">
        <v>65.188000000000002</v>
      </c>
      <c r="BG43" s="4">
        <v>15.16</v>
      </c>
      <c r="BH43" s="4">
        <v>0</v>
      </c>
      <c r="BI43" s="4">
        <v>3.032</v>
      </c>
      <c r="BJ43" s="4">
        <v>197.08</v>
      </c>
      <c r="BK43" s="4">
        <v>0</v>
      </c>
      <c r="BL43" s="4">
        <v>0</v>
      </c>
      <c r="BM43" s="4">
        <v>21.224</v>
      </c>
      <c r="BN43" s="4">
        <v>19.707999999999998</v>
      </c>
      <c r="BO43" s="4">
        <v>36.384</v>
      </c>
      <c r="BP43" s="4">
        <v>0</v>
      </c>
      <c r="BR43" s="3"/>
    </row>
    <row r="44" spans="1:70" x14ac:dyDescent="0.2">
      <c r="A44" s="2" t="s">
        <v>19</v>
      </c>
      <c r="C44" s="2" t="s">
        <v>0</v>
      </c>
      <c r="D44" s="12">
        <v>0.8</v>
      </c>
      <c r="E44" s="4">
        <v>28000</v>
      </c>
      <c r="F44" s="4">
        <v>3200</v>
      </c>
      <c r="G44" s="4">
        <v>2560</v>
      </c>
      <c r="H44" s="4">
        <v>71.680000000000007</v>
      </c>
      <c r="I44" s="2">
        <v>750</v>
      </c>
      <c r="J44" s="3">
        <f t="shared" si="0"/>
        <v>21</v>
      </c>
      <c r="K44" s="4">
        <v>2124800</v>
      </c>
      <c r="L44" s="4">
        <v>42752</v>
      </c>
      <c r="M44" s="4">
        <v>29952</v>
      </c>
      <c r="N44" s="4">
        <v>478720</v>
      </c>
      <c r="O44" s="4">
        <v>102400</v>
      </c>
      <c r="P44" s="4">
        <v>349952</v>
      </c>
      <c r="Q44" s="4">
        <v>256000</v>
      </c>
      <c r="R44" s="4">
        <v>7680</v>
      </c>
      <c r="S44" s="4">
        <v>307200</v>
      </c>
      <c r="T44" s="4">
        <v>921600</v>
      </c>
      <c r="U44" s="4">
        <v>6041600</v>
      </c>
      <c r="V44" s="4">
        <v>76800</v>
      </c>
      <c r="W44" s="4">
        <v>8960</v>
      </c>
      <c r="X44" s="4">
        <v>261120</v>
      </c>
      <c r="Y44" s="4">
        <v>1715.2</v>
      </c>
      <c r="Z44" s="4">
        <v>1356.8000000000002</v>
      </c>
      <c r="AA44" s="4">
        <v>7500.7999999999993</v>
      </c>
      <c r="AB44" s="4">
        <v>9651.2000000000007</v>
      </c>
      <c r="AC44" s="4">
        <v>1920</v>
      </c>
      <c r="AD44" s="4">
        <v>972800</v>
      </c>
      <c r="AE44" s="4">
        <v>0</v>
      </c>
      <c r="AF44" s="4">
        <v>0</v>
      </c>
      <c r="AG44" s="4">
        <v>15360</v>
      </c>
      <c r="AH44" s="4">
        <v>0</v>
      </c>
      <c r="AI44" s="4">
        <v>419840</v>
      </c>
      <c r="AJ44" s="4">
        <v>3072</v>
      </c>
      <c r="AK44" s="4">
        <v>2380.7999999999997</v>
      </c>
      <c r="AL44" s="4">
        <v>2022.4</v>
      </c>
      <c r="AM44" s="4">
        <v>0</v>
      </c>
      <c r="AN44" s="4">
        <v>59494.400000000001</v>
      </c>
      <c r="AO44" s="4">
        <v>1197.056</v>
      </c>
      <c r="AP44" s="4">
        <v>838.65599999999995</v>
      </c>
      <c r="AQ44" s="4">
        <v>13404.16</v>
      </c>
      <c r="AR44" s="4">
        <v>2867.2</v>
      </c>
      <c r="AS44" s="4">
        <v>9798.6560000000009</v>
      </c>
      <c r="AT44" s="4">
        <v>7168</v>
      </c>
      <c r="AU44" s="4">
        <v>215.04</v>
      </c>
      <c r="AV44" s="4">
        <v>8601.6</v>
      </c>
      <c r="AW44" s="4">
        <v>25804.799999999999</v>
      </c>
      <c r="AX44" s="4">
        <v>169164.79999999999</v>
      </c>
      <c r="AY44" s="4">
        <v>2150.4</v>
      </c>
      <c r="AZ44" s="4">
        <v>250.88</v>
      </c>
      <c r="BA44" s="4">
        <v>7311.36</v>
      </c>
      <c r="BB44" s="4">
        <v>48.025599999999997</v>
      </c>
      <c r="BC44" s="4">
        <v>37.990400000000008</v>
      </c>
      <c r="BD44" s="4">
        <v>210.02239999999998</v>
      </c>
      <c r="BE44" s="4">
        <v>270.23360000000002</v>
      </c>
      <c r="BF44" s="4">
        <v>53.76</v>
      </c>
      <c r="BG44" s="4">
        <v>27.238399999999999</v>
      </c>
      <c r="BH44" s="4">
        <v>0</v>
      </c>
      <c r="BI44" s="4">
        <v>0</v>
      </c>
      <c r="BJ44" s="4">
        <v>430.08</v>
      </c>
      <c r="BK44" s="4">
        <v>0</v>
      </c>
      <c r="BL44" s="4">
        <v>11.755520000000001</v>
      </c>
      <c r="BM44" s="4">
        <v>86.016000000000005</v>
      </c>
      <c r="BN44" s="4">
        <v>66.662399999999991</v>
      </c>
      <c r="BO44" s="4">
        <v>56.627200000000002</v>
      </c>
      <c r="BP44" s="4">
        <v>0</v>
      </c>
      <c r="BR44" s="3"/>
    </row>
    <row r="45" spans="1:70" x14ac:dyDescent="0.2">
      <c r="A45" s="2" t="s">
        <v>20</v>
      </c>
      <c r="C45" s="2" t="s">
        <v>0</v>
      </c>
      <c r="D45" s="12">
        <v>0.8</v>
      </c>
      <c r="E45" s="4">
        <v>17000</v>
      </c>
      <c r="F45" s="4">
        <v>2000</v>
      </c>
      <c r="G45" s="4">
        <v>1600</v>
      </c>
      <c r="H45" s="4">
        <v>27.2</v>
      </c>
      <c r="I45" s="2">
        <v>450</v>
      </c>
      <c r="J45" s="3">
        <f t="shared" si="0"/>
        <v>7.65</v>
      </c>
      <c r="K45" s="4">
        <v>736000</v>
      </c>
      <c r="L45" s="4">
        <v>11200</v>
      </c>
      <c r="M45" s="4">
        <v>4480.0000000000009</v>
      </c>
      <c r="N45" s="4">
        <v>182720</v>
      </c>
      <c r="O45" s="4">
        <v>22400</v>
      </c>
      <c r="P45" s="4">
        <v>158720</v>
      </c>
      <c r="Q45" s="4">
        <v>96000</v>
      </c>
      <c r="R45" s="4">
        <v>2720</v>
      </c>
      <c r="S45" s="4">
        <v>112000</v>
      </c>
      <c r="T45" s="4">
        <v>256000</v>
      </c>
      <c r="U45" s="4">
        <v>2512000</v>
      </c>
      <c r="V45" s="4">
        <v>0</v>
      </c>
      <c r="W45" s="4">
        <v>1600</v>
      </c>
      <c r="X45" s="4">
        <v>152000</v>
      </c>
      <c r="Y45" s="4">
        <v>448.00000000000006</v>
      </c>
      <c r="Z45" s="4">
        <v>416</v>
      </c>
      <c r="AA45" s="4">
        <v>6671.9999999999991</v>
      </c>
      <c r="AB45" s="4">
        <v>2160</v>
      </c>
      <c r="AC45" s="4">
        <v>464.00000000000006</v>
      </c>
      <c r="AD45" s="4">
        <v>80000</v>
      </c>
      <c r="AE45" s="4">
        <v>0</v>
      </c>
      <c r="AF45" s="4">
        <v>272000</v>
      </c>
      <c r="AG45" s="4">
        <v>4160</v>
      </c>
      <c r="AH45" s="4">
        <v>0</v>
      </c>
      <c r="AI45" s="4">
        <v>102400</v>
      </c>
      <c r="AJ45" s="4">
        <v>272</v>
      </c>
      <c r="AK45" s="4">
        <v>2144</v>
      </c>
      <c r="AL45" s="4">
        <v>703.99999999999989</v>
      </c>
      <c r="AM45" s="4">
        <v>0</v>
      </c>
      <c r="AN45" s="4">
        <v>12512</v>
      </c>
      <c r="AO45" s="4">
        <v>190.4</v>
      </c>
      <c r="AP45" s="4">
        <v>76.160000000000011</v>
      </c>
      <c r="AQ45" s="4">
        <v>3106.24</v>
      </c>
      <c r="AR45" s="4">
        <v>380.8</v>
      </c>
      <c r="AS45" s="4">
        <v>2698.24</v>
      </c>
      <c r="AT45" s="4">
        <v>1632</v>
      </c>
      <c r="AU45" s="4">
        <v>46.24</v>
      </c>
      <c r="AV45" s="4">
        <v>1904</v>
      </c>
      <c r="AW45" s="4">
        <v>4352</v>
      </c>
      <c r="AX45" s="4">
        <v>42704</v>
      </c>
      <c r="AY45" s="4">
        <v>0</v>
      </c>
      <c r="AZ45" s="4">
        <v>27.2</v>
      </c>
      <c r="BA45" s="4">
        <v>2584</v>
      </c>
      <c r="BB45" s="4">
        <v>7.6160000000000005</v>
      </c>
      <c r="BC45" s="4">
        <v>7.0720000000000001</v>
      </c>
      <c r="BD45" s="4">
        <v>113.42399999999998</v>
      </c>
      <c r="BE45" s="4">
        <v>36.72</v>
      </c>
      <c r="BF45" s="4">
        <v>7.8880000000000008</v>
      </c>
      <c r="BG45" s="4">
        <v>1.36</v>
      </c>
      <c r="BH45" s="4">
        <v>0</v>
      </c>
      <c r="BI45" s="4">
        <v>4.6239999999999997</v>
      </c>
      <c r="BJ45" s="4">
        <v>70.72</v>
      </c>
      <c r="BK45" s="4">
        <v>0</v>
      </c>
      <c r="BL45" s="4">
        <v>1.7407999999999999</v>
      </c>
      <c r="BM45" s="4">
        <v>4.6239999999999997</v>
      </c>
      <c r="BN45" s="4">
        <v>36.448</v>
      </c>
      <c r="BO45" s="4">
        <v>11.967999999999998</v>
      </c>
      <c r="BP45" s="4">
        <v>0</v>
      </c>
      <c r="BR45" s="3"/>
    </row>
    <row r="46" spans="1:70" x14ac:dyDescent="0.2">
      <c r="A46" s="2" t="s">
        <v>21</v>
      </c>
      <c r="C46" s="2" t="s">
        <v>0</v>
      </c>
      <c r="D46" s="12">
        <v>0.92</v>
      </c>
      <c r="E46" s="4">
        <v>45000</v>
      </c>
      <c r="F46" s="4">
        <v>180</v>
      </c>
      <c r="G46" s="4">
        <v>165.6</v>
      </c>
      <c r="H46" s="4">
        <v>7.452</v>
      </c>
      <c r="I46" s="2">
        <v>700</v>
      </c>
      <c r="J46" s="3">
        <f t="shared" si="0"/>
        <v>31.5</v>
      </c>
      <c r="K46" s="4">
        <v>958824</v>
      </c>
      <c r="L46" s="4">
        <v>35024.399999999994</v>
      </c>
      <c r="M46" s="4">
        <v>82684.079999999987</v>
      </c>
      <c r="N46" s="4">
        <v>35686.799999999996</v>
      </c>
      <c r="O46" s="4">
        <v>20700</v>
      </c>
      <c r="P46" s="4">
        <v>7203.5999999999985</v>
      </c>
      <c r="Q46" s="4">
        <v>445464</v>
      </c>
      <c r="R46" s="4">
        <v>6143.76</v>
      </c>
      <c r="S46" s="4">
        <v>447120</v>
      </c>
      <c r="T46" s="4">
        <v>796535.99999999988</v>
      </c>
      <c r="U46" s="4">
        <v>1213848</v>
      </c>
      <c r="V46" s="4">
        <v>1656</v>
      </c>
      <c r="W46" s="4">
        <v>5166.72</v>
      </c>
      <c r="X46" s="4">
        <v>0</v>
      </c>
      <c r="Y46" s="4">
        <v>339.4799999999999</v>
      </c>
      <c r="Z46" s="4">
        <v>1884.5279999999998</v>
      </c>
      <c r="AA46" s="4">
        <v>5991.4080000000004</v>
      </c>
      <c r="AB46" s="4">
        <v>779.97599999999989</v>
      </c>
      <c r="AC46" s="4">
        <v>226.87200000000001</v>
      </c>
      <c r="AD46" s="4">
        <v>72864</v>
      </c>
      <c r="AE46" s="4">
        <v>0</v>
      </c>
      <c r="AF46" s="4">
        <v>0</v>
      </c>
      <c r="AG46" s="4">
        <v>42443.28</v>
      </c>
      <c r="AH46" s="4">
        <v>0</v>
      </c>
      <c r="AI46" s="4">
        <v>0</v>
      </c>
      <c r="AJ46" s="4">
        <v>6296.1119999999992</v>
      </c>
      <c r="AK46" s="4">
        <v>52248.455999999998</v>
      </c>
      <c r="AL46" s="4">
        <v>20416.824000000001</v>
      </c>
      <c r="AM46" s="4">
        <v>0</v>
      </c>
      <c r="AN46" s="4">
        <v>43147.08</v>
      </c>
      <c r="AO46" s="4">
        <v>1576.0979999999997</v>
      </c>
      <c r="AP46" s="4">
        <v>3720.7835999999993</v>
      </c>
      <c r="AQ46" s="4">
        <v>1605.9059999999997</v>
      </c>
      <c r="AR46" s="4">
        <v>931.5</v>
      </c>
      <c r="AS46" s="4">
        <v>324.16199999999992</v>
      </c>
      <c r="AT46" s="4">
        <v>20045.88</v>
      </c>
      <c r="AU46" s="4">
        <v>276.4692</v>
      </c>
      <c r="AV46" s="4">
        <v>20120.400000000001</v>
      </c>
      <c r="AW46" s="4">
        <v>35844.119999999995</v>
      </c>
      <c r="AX46" s="4">
        <v>54623.16</v>
      </c>
      <c r="AY46" s="4">
        <v>74.52</v>
      </c>
      <c r="AZ46" s="4">
        <v>232.50239999999999</v>
      </c>
      <c r="BA46" s="4">
        <v>0</v>
      </c>
      <c r="BB46" s="4">
        <v>15.276599999999997</v>
      </c>
      <c r="BC46" s="4">
        <v>84.803759999999983</v>
      </c>
      <c r="BD46" s="4">
        <v>269.61336</v>
      </c>
      <c r="BE46" s="4">
        <v>35.098919999999993</v>
      </c>
      <c r="BF46" s="4">
        <v>10.209239999999999</v>
      </c>
      <c r="BG46" s="4">
        <v>3.27888</v>
      </c>
      <c r="BH46" s="4">
        <v>0</v>
      </c>
      <c r="BI46" s="4">
        <v>0</v>
      </c>
      <c r="BJ46" s="4">
        <v>1909.9476</v>
      </c>
      <c r="BK46" s="4">
        <v>0</v>
      </c>
      <c r="BL46" s="4">
        <v>0</v>
      </c>
      <c r="BM46" s="4">
        <v>283.32503999999994</v>
      </c>
      <c r="BN46" s="4">
        <v>2351.1805199999999</v>
      </c>
      <c r="BO46" s="4">
        <v>918.75707999999997</v>
      </c>
      <c r="BP46" s="4">
        <v>0</v>
      </c>
      <c r="BR46" s="3"/>
    </row>
    <row r="47" spans="1:70" x14ac:dyDescent="0.2">
      <c r="A47" s="2" t="s">
        <v>23</v>
      </c>
      <c r="C47" s="2" t="s">
        <v>0</v>
      </c>
      <c r="D47" s="12">
        <v>0.88</v>
      </c>
      <c r="E47" s="4">
        <v>52700</v>
      </c>
      <c r="F47" s="4">
        <v>1200</v>
      </c>
      <c r="G47" s="4">
        <v>1056</v>
      </c>
      <c r="H47" s="4">
        <v>55.651200000000003</v>
      </c>
      <c r="I47" s="2">
        <v>1200</v>
      </c>
      <c r="J47" s="3">
        <f t="shared" si="0"/>
        <v>63.24</v>
      </c>
      <c r="K47" s="4">
        <v>2925120</v>
      </c>
      <c r="L47" s="4">
        <v>19113.600000000002</v>
      </c>
      <c r="M47" s="4">
        <v>1584</v>
      </c>
      <c r="N47" s="4">
        <v>791683.2</v>
      </c>
      <c r="O47" s="4">
        <v>70752</v>
      </c>
      <c r="P47" s="4">
        <v>701923.2</v>
      </c>
      <c r="Q47" s="4">
        <v>675840</v>
      </c>
      <c r="R47" s="4">
        <v>9504</v>
      </c>
      <c r="S47" s="4">
        <v>570240</v>
      </c>
      <c r="T47" s="4">
        <v>654720</v>
      </c>
      <c r="U47" s="4">
        <v>7349760</v>
      </c>
      <c r="V47" s="4">
        <v>10560</v>
      </c>
      <c r="W47" s="4">
        <v>4646.3999999999996</v>
      </c>
      <c r="X47" s="4">
        <v>0</v>
      </c>
      <c r="Y47" s="4">
        <v>528</v>
      </c>
      <c r="Z47" s="4">
        <v>633.6</v>
      </c>
      <c r="AA47" s="4">
        <v>17001.600000000002</v>
      </c>
      <c r="AB47" s="4">
        <v>8500.8000000000011</v>
      </c>
      <c r="AC47" s="4">
        <v>2629.44</v>
      </c>
      <c r="AD47" s="4">
        <v>158400</v>
      </c>
      <c r="AE47" s="4">
        <v>0</v>
      </c>
      <c r="AF47" s="4">
        <v>73920</v>
      </c>
      <c r="AG47" s="4">
        <v>0</v>
      </c>
      <c r="AH47" s="4">
        <v>0</v>
      </c>
      <c r="AI47" s="4">
        <v>28512.000000000004</v>
      </c>
      <c r="AJ47" s="4">
        <v>0</v>
      </c>
      <c r="AK47" s="4">
        <v>0</v>
      </c>
      <c r="AL47" s="4">
        <v>0</v>
      </c>
      <c r="AM47" s="4">
        <v>0</v>
      </c>
      <c r="AN47" s="4">
        <v>154153.82399999999</v>
      </c>
      <c r="AO47" s="4">
        <v>1007.2867200000002</v>
      </c>
      <c r="AP47" s="4">
        <v>83.476799999999997</v>
      </c>
      <c r="AQ47" s="4">
        <v>41721.704640000004</v>
      </c>
      <c r="AR47" s="4">
        <v>3728.6304</v>
      </c>
      <c r="AS47" s="4">
        <v>36991.352639999997</v>
      </c>
      <c r="AT47" s="4">
        <v>35616.767999999996</v>
      </c>
      <c r="AU47" s="4">
        <v>500.86079999999998</v>
      </c>
      <c r="AV47" s="4">
        <v>30051.648000000001</v>
      </c>
      <c r="AW47" s="4">
        <v>34503.743999999999</v>
      </c>
      <c r="AX47" s="4">
        <v>387332.35200000001</v>
      </c>
      <c r="AY47" s="4">
        <v>556.51199999999994</v>
      </c>
      <c r="AZ47" s="4">
        <v>244.86527999999998</v>
      </c>
      <c r="BA47" s="4">
        <v>0</v>
      </c>
      <c r="BB47" s="4">
        <v>27.825600000000001</v>
      </c>
      <c r="BC47" s="4">
        <v>33.390720000000002</v>
      </c>
      <c r="BD47" s="4">
        <v>895.98432000000014</v>
      </c>
      <c r="BE47" s="4">
        <v>447.99216000000007</v>
      </c>
      <c r="BF47" s="4">
        <v>138.57148799999999</v>
      </c>
      <c r="BG47" s="4">
        <v>8.3476800000000004</v>
      </c>
      <c r="BH47" s="4">
        <v>0</v>
      </c>
      <c r="BI47" s="4">
        <v>3.8955839999999999</v>
      </c>
      <c r="BJ47" s="4">
        <v>0</v>
      </c>
      <c r="BK47" s="4">
        <v>0</v>
      </c>
      <c r="BL47" s="4">
        <v>1.5025824000000003</v>
      </c>
      <c r="BM47" s="4">
        <v>0</v>
      </c>
      <c r="BN47" s="4">
        <v>0</v>
      </c>
      <c r="BO47" s="4">
        <v>0</v>
      </c>
      <c r="BP47" s="4">
        <v>0</v>
      </c>
      <c r="BR47" s="3"/>
    </row>
    <row r="48" spans="1:70" x14ac:dyDescent="0.2">
      <c r="A48" s="2" t="s">
        <v>99</v>
      </c>
      <c r="C48" s="2" t="s">
        <v>0</v>
      </c>
      <c r="D48" s="12">
        <v>0.8</v>
      </c>
      <c r="E48" s="4">
        <v>43400</v>
      </c>
      <c r="F48" s="4">
        <v>4000</v>
      </c>
      <c r="G48" s="4">
        <v>3200</v>
      </c>
      <c r="H48" s="4">
        <v>138.88</v>
      </c>
      <c r="I48" s="2">
        <v>800</v>
      </c>
      <c r="J48" s="3">
        <f t="shared" si="0"/>
        <v>34.72</v>
      </c>
      <c r="K48" s="4">
        <v>1504000</v>
      </c>
      <c r="L48" s="4">
        <v>30080</v>
      </c>
      <c r="M48" s="4">
        <v>3840</v>
      </c>
      <c r="N48" s="4">
        <v>376000</v>
      </c>
      <c r="O48" s="4">
        <v>76800</v>
      </c>
      <c r="P48" s="4">
        <v>299200</v>
      </c>
      <c r="Q48" s="4">
        <v>1280000</v>
      </c>
      <c r="R48" s="4">
        <v>3200</v>
      </c>
      <c r="S48" s="4">
        <v>320000</v>
      </c>
      <c r="T48" s="4">
        <v>448000</v>
      </c>
      <c r="U48" s="4">
        <v>5792000</v>
      </c>
      <c r="V48" s="4">
        <v>0</v>
      </c>
      <c r="W48" s="4">
        <v>2240.0000000000005</v>
      </c>
      <c r="X48" s="4">
        <v>1702400</v>
      </c>
      <c r="Y48" s="4">
        <v>2784</v>
      </c>
      <c r="Z48" s="4">
        <v>1280</v>
      </c>
      <c r="AA48" s="4">
        <v>9023.9999999999982</v>
      </c>
      <c r="AB48" s="4">
        <v>8000</v>
      </c>
      <c r="AC48" s="4">
        <v>1920</v>
      </c>
      <c r="AD48" s="4">
        <v>960000</v>
      </c>
      <c r="AE48" s="4">
        <v>0</v>
      </c>
      <c r="AF48" s="4">
        <v>352000</v>
      </c>
      <c r="AG48" s="4">
        <v>5760</v>
      </c>
      <c r="AH48" s="4">
        <v>0</v>
      </c>
      <c r="AI48" s="4">
        <v>0</v>
      </c>
      <c r="AJ48" s="4">
        <v>480</v>
      </c>
      <c r="AK48" s="4">
        <v>736</v>
      </c>
      <c r="AL48" s="4">
        <v>800</v>
      </c>
      <c r="AM48" s="4">
        <v>0</v>
      </c>
      <c r="AN48" s="4">
        <v>65273.599999999999</v>
      </c>
      <c r="AO48" s="4">
        <v>1305.472</v>
      </c>
      <c r="AP48" s="4">
        <v>166.65600000000001</v>
      </c>
      <c r="AQ48" s="4">
        <v>16318.4</v>
      </c>
      <c r="AR48" s="4">
        <v>3333.12</v>
      </c>
      <c r="AS48" s="4">
        <v>12985.28</v>
      </c>
      <c r="AT48" s="4">
        <v>55552</v>
      </c>
      <c r="AU48" s="4">
        <v>138.88</v>
      </c>
      <c r="AV48" s="4">
        <v>13888</v>
      </c>
      <c r="AW48" s="4">
        <v>19443.2</v>
      </c>
      <c r="AX48" s="4">
        <v>251372.79999999999</v>
      </c>
      <c r="AY48" s="4">
        <v>0</v>
      </c>
      <c r="AZ48" s="4">
        <v>97.216000000000008</v>
      </c>
      <c r="BA48" s="4">
        <v>73884.160000000003</v>
      </c>
      <c r="BB48" s="4">
        <v>120.82559999999999</v>
      </c>
      <c r="BC48" s="4">
        <v>55.552</v>
      </c>
      <c r="BD48" s="4">
        <v>391.64159999999993</v>
      </c>
      <c r="BE48" s="4">
        <v>347.2</v>
      </c>
      <c r="BF48" s="4">
        <v>83.328000000000003</v>
      </c>
      <c r="BG48" s="4">
        <v>41.664000000000001</v>
      </c>
      <c r="BH48" s="4">
        <v>0</v>
      </c>
      <c r="BI48" s="4">
        <v>15.2768</v>
      </c>
      <c r="BJ48" s="4">
        <v>249.98400000000001</v>
      </c>
      <c r="BK48" s="4">
        <v>0</v>
      </c>
      <c r="BL48" s="4">
        <v>0</v>
      </c>
      <c r="BM48" s="4">
        <v>20.832000000000001</v>
      </c>
      <c r="BN48" s="4">
        <v>31.942399999999999</v>
      </c>
      <c r="BO48" s="4">
        <v>34.72</v>
      </c>
      <c r="BP48" s="4">
        <v>0</v>
      </c>
      <c r="BR48" s="3"/>
    </row>
    <row r="49" spans="1:81" x14ac:dyDescent="0.2">
      <c r="A49" s="2" t="s">
        <v>125</v>
      </c>
      <c r="C49" s="2" t="s">
        <v>0</v>
      </c>
      <c r="D49" s="12">
        <v>0.84</v>
      </c>
      <c r="E49" s="4">
        <v>42000</v>
      </c>
      <c r="F49" s="4">
        <v>4000</v>
      </c>
      <c r="G49" s="4">
        <v>3360</v>
      </c>
      <c r="H49" s="4">
        <v>141.12</v>
      </c>
      <c r="I49" s="2">
        <v>850</v>
      </c>
      <c r="J49" s="3">
        <f t="shared" si="0"/>
        <v>35.700000000000003</v>
      </c>
      <c r="K49" s="4">
        <v>1948800</v>
      </c>
      <c r="L49" s="4">
        <v>14784</v>
      </c>
      <c r="M49" s="4">
        <v>6384</v>
      </c>
      <c r="N49" s="4">
        <v>457296</v>
      </c>
      <c r="O49" s="4">
        <v>94080</v>
      </c>
      <c r="P49" s="4">
        <v>322224</v>
      </c>
      <c r="Q49" s="4">
        <v>168000</v>
      </c>
      <c r="R49" s="4">
        <v>5040</v>
      </c>
      <c r="S49" s="4">
        <v>168000</v>
      </c>
      <c r="T49" s="4">
        <v>403200</v>
      </c>
      <c r="U49" s="4">
        <v>4032000</v>
      </c>
      <c r="V49" s="4">
        <v>33600</v>
      </c>
      <c r="W49" s="4">
        <v>1344</v>
      </c>
      <c r="X49" s="4">
        <v>0</v>
      </c>
      <c r="Y49" s="4">
        <v>638.4</v>
      </c>
      <c r="Z49" s="4">
        <v>840</v>
      </c>
      <c r="AA49" s="4">
        <v>4233.6000000000004</v>
      </c>
      <c r="AB49" s="4">
        <v>1881.6</v>
      </c>
      <c r="AC49" s="4">
        <v>1243.1999999999998</v>
      </c>
      <c r="AD49" s="4">
        <v>100800</v>
      </c>
      <c r="AE49" s="4">
        <v>0</v>
      </c>
      <c r="AF49" s="4">
        <v>168000</v>
      </c>
      <c r="AG49" s="4">
        <v>6048</v>
      </c>
      <c r="AH49" s="4">
        <v>0</v>
      </c>
      <c r="AI49" s="4">
        <v>107520</v>
      </c>
      <c r="AJ49" s="4">
        <v>0</v>
      </c>
      <c r="AK49" s="4">
        <v>0</v>
      </c>
      <c r="AL49" s="4">
        <v>0</v>
      </c>
      <c r="AM49" s="4">
        <v>0</v>
      </c>
      <c r="AN49" s="4">
        <v>81849.600000000006</v>
      </c>
      <c r="AO49" s="4">
        <v>620.928</v>
      </c>
      <c r="AP49" s="4">
        <v>268.12799999999999</v>
      </c>
      <c r="AQ49" s="4">
        <v>19206.432000000001</v>
      </c>
      <c r="AR49" s="4">
        <v>3951.36</v>
      </c>
      <c r="AS49" s="4">
        <v>13533.407999999999</v>
      </c>
      <c r="AT49" s="4">
        <v>7056</v>
      </c>
      <c r="AU49" s="4">
        <v>211.68</v>
      </c>
      <c r="AV49" s="4">
        <v>7056</v>
      </c>
      <c r="AW49" s="4">
        <v>16934.400000000001</v>
      </c>
      <c r="AX49" s="4">
        <v>169344</v>
      </c>
      <c r="AY49" s="4">
        <v>1411.2</v>
      </c>
      <c r="AZ49" s="4">
        <v>56.448</v>
      </c>
      <c r="BA49" s="4">
        <v>0</v>
      </c>
      <c r="BB49" s="4">
        <v>26.812799999999999</v>
      </c>
      <c r="BC49" s="4">
        <v>35.28</v>
      </c>
      <c r="BD49" s="4">
        <v>177.81120000000004</v>
      </c>
      <c r="BE49" s="4">
        <v>79.027199999999993</v>
      </c>
      <c r="BF49" s="4">
        <v>52.214399999999991</v>
      </c>
      <c r="BG49" s="4">
        <v>4.2336</v>
      </c>
      <c r="BH49" s="4">
        <v>0</v>
      </c>
      <c r="BI49" s="4">
        <v>7.056</v>
      </c>
      <c r="BJ49" s="4">
        <v>254.01599999999999</v>
      </c>
      <c r="BK49" s="4">
        <v>0</v>
      </c>
      <c r="BL49" s="4">
        <v>4.5158399999999999</v>
      </c>
      <c r="BM49" s="4">
        <v>0</v>
      </c>
      <c r="BN49" s="4">
        <v>0</v>
      </c>
      <c r="BO49" s="4">
        <v>0</v>
      </c>
      <c r="BP49" s="4">
        <v>0</v>
      </c>
      <c r="BR49" s="3"/>
    </row>
    <row r="50" spans="1:81" x14ac:dyDescent="0.2">
      <c r="A50" s="2" t="s">
        <v>118</v>
      </c>
      <c r="E50" s="4">
        <v>100200.8</v>
      </c>
      <c r="H50" s="4">
        <v>303.02526666666699</v>
      </c>
      <c r="J50" s="3">
        <v>42.1</v>
      </c>
      <c r="AN50" s="4">
        <v>137443.49</v>
      </c>
      <c r="AO50" s="4">
        <v>5220.8183133333323</v>
      </c>
      <c r="AP50" s="4">
        <v>1149.35438</v>
      </c>
      <c r="AQ50" s="4">
        <v>30599.120213333328</v>
      </c>
      <c r="AR50" s="4">
        <v>9631.1373333333322</v>
      </c>
      <c r="AS50" s="4">
        <v>12060.776380000001</v>
      </c>
      <c r="AT50" s="4">
        <v>98346.790666666682</v>
      </c>
      <c r="AU50" s="4">
        <v>1671.5909800000002</v>
      </c>
      <c r="AV50" s="4">
        <v>67841.320666666667</v>
      </c>
      <c r="AW50" s="4">
        <v>142570.4673333333</v>
      </c>
      <c r="AX50" s="4">
        <v>1025340.9306666667</v>
      </c>
      <c r="AY50" s="4">
        <v>87889.398666666675</v>
      </c>
      <c r="AZ50" s="4">
        <v>665.75139333333345</v>
      </c>
      <c r="BA50" s="4">
        <v>103628.85286666667</v>
      </c>
      <c r="BB50" s="4">
        <v>174.67996399999998</v>
      </c>
      <c r="BC50" s="4">
        <v>167.90183866666669</v>
      </c>
      <c r="BD50" s="4">
        <v>1830.8973340000002</v>
      </c>
      <c r="BE50" s="4">
        <v>1120.6397059999999</v>
      </c>
      <c r="BF50" s="4">
        <v>433.39140399999997</v>
      </c>
      <c r="BG50" s="4">
        <v>78.559211999999988</v>
      </c>
      <c r="BH50" s="4">
        <v>0</v>
      </c>
      <c r="BI50" s="4">
        <v>422.86810600000001</v>
      </c>
      <c r="BJ50" s="4">
        <v>1418.8517333333336</v>
      </c>
      <c r="BK50" s="4">
        <v>0</v>
      </c>
      <c r="BL50" s="4">
        <v>55.999301000000003</v>
      </c>
      <c r="BM50" s="4">
        <v>183.82798399999999</v>
      </c>
      <c r="BN50" s="4">
        <v>353.59089933333337</v>
      </c>
      <c r="BO50" s="4">
        <v>418.46948933333329</v>
      </c>
      <c r="BP50" s="4">
        <v>0</v>
      </c>
      <c r="BR50" s="3"/>
    </row>
    <row r="51" spans="1:81" x14ac:dyDescent="0.2">
      <c r="A51" s="2" t="s">
        <v>131</v>
      </c>
      <c r="E51" s="2">
        <v>806000</v>
      </c>
      <c r="H51" s="2" t="s">
        <v>126</v>
      </c>
      <c r="J51" s="2" t="s">
        <v>126</v>
      </c>
      <c r="AN51" s="4" t="s">
        <v>126</v>
      </c>
      <c r="AO51" s="4" t="s">
        <v>126</v>
      </c>
      <c r="AP51" s="4" t="s">
        <v>126</v>
      </c>
      <c r="AQ51" s="4" t="s">
        <v>126</v>
      </c>
      <c r="AR51" s="4" t="s">
        <v>126</v>
      </c>
      <c r="AS51" s="4" t="s">
        <v>126</v>
      </c>
      <c r="AT51" s="4" t="s">
        <v>126</v>
      </c>
      <c r="AU51" s="4" t="s">
        <v>126</v>
      </c>
      <c r="AV51" s="4" t="s">
        <v>126</v>
      </c>
      <c r="AW51" s="4" t="s">
        <v>126</v>
      </c>
      <c r="AX51" s="4" t="s">
        <v>126</v>
      </c>
      <c r="AY51" s="4" t="s">
        <v>126</v>
      </c>
      <c r="AZ51" s="4" t="s">
        <v>126</v>
      </c>
      <c r="BA51" s="4" t="s">
        <v>126</v>
      </c>
      <c r="BB51" s="4" t="s">
        <v>126</v>
      </c>
      <c r="BC51" s="4" t="s">
        <v>126</v>
      </c>
      <c r="BD51" s="4" t="s">
        <v>126</v>
      </c>
      <c r="BE51" s="4" t="s">
        <v>126</v>
      </c>
      <c r="BF51" s="4" t="s">
        <v>126</v>
      </c>
      <c r="BG51" s="4" t="s">
        <v>126</v>
      </c>
      <c r="BH51" s="4" t="s">
        <v>126</v>
      </c>
      <c r="BI51" s="4" t="s">
        <v>126</v>
      </c>
      <c r="BJ51" s="4" t="s">
        <v>126</v>
      </c>
      <c r="BK51" s="4" t="s">
        <v>126</v>
      </c>
      <c r="BL51" s="4" t="s">
        <v>126</v>
      </c>
      <c r="BM51" s="4" t="s">
        <v>126</v>
      </c>
      <c r="BN51" s="4" t="s">
        <v>126</v>
      </c>
      <c r="BO51" s="4" t="s">
        <v>126</v>
      </c>
      <c r="BP51" s="4" t="s">
        <v>126</v>
      </c>
    </row>
    <row r="52" spans="1:81" x14ac:dyDescent="0.2">
      <c r="A52" s="2" t="s">
        <v>132</v>
      </c>
      <c r="E52" s="2">
        <v>8000</v>
      </c>
    </row>
    <row r="53" spans="1:81" x14ac:dyDescent="0.2">
      <c r="A53" s="2" t="s">
        <v>119</v>
      </c>
      <c r="E53" s="7">
        <v>706676</v>
      </c>
      <c r="J53" s="3">
        <v>8.8000000000000007</v>
      </c>
    </row>
    <row r="54" spans="1:81" x14ac:dyDescent="0.2">
      <c r="A54" s="2" t="s">
        <v>129</v>
      </c>
      <c r="E54" s="4">
        <f>SUM(E2:E50)</f>
        <v>2829323.55</v>
      </c>
      <c r="H54" s="4">
        <v>4875.5716738095234</v>
      </c>
      <c r="J54" s="3">
        <v>923</v>
      </c>
      <c r="AN54" s="14">
        <f>SUM(AN2:AN50)</f>
        <v>4151608.3883571429</v>
      </c>
      <c r="AO54" s="14">
        <f t="shared" ref="AO54:BP54" si="1">SUM(AO2:AO50)</f>
        <v>108716.23552619046</v>
      </c>
      <c r="AP54" s="14">
        <f t="shared" si="1"/>
        <v>81021.927358571455</v>
      </c>
      <c r="AQ54" s="14">
        <f t="shared" si="1"/>
        <v>825584.61032476206</v>
      </c>
      <c r="AR54" s="14">
        <f t="shared" si="1"/>
        <v>152528.06251904764</v>
      </c>
      <c r="AS54" s="14">
        <f t="shared" si="1"/>
        <v>270897.85892357142</v>
      </c>
      <c r="AT54" s="14">
        <f t="shared" si="1"/>
        <v>949228.66502380953</v>
      </c>
      <c r="AU54" s="14">
        <f t="shared" si="1"/>
        <v>40743.054493571406</v>
      </c>
      <c r="AV54" s="14">
        <f t="shared" si="1"/>
        <v>1171862.5450952381</v>
      </c>
      <c r="AW54" s="14">
        <f t="shared" si="1"/>
        <v>3315077.4799047611</v>
      </c>
      <c r="AX54" s="14">
        <f t="shared" si="1"/>
        <v>13218624.944738099</v>
      </c>
      <c r="AY54" s="14">
        <f t="shared" si="1"/>
        <v>651031.28623809514</v>
      </c>
      <c r="AZ54" s="14">
        <f t="shared" si="1"/>
        <v>25275.583559047624</v>
      </c>
      <c r="BA54" s="14">
        <f t="shared" si="1"/>
        <v>954344.97193809517</v>
      </c>
      <c r="BB54" s="14">
        <f t="shared" si="1"/>
        <v>4479.5562222142862</v>
      </c>
      <c r="BC54" s="14">
        <f t="shared" si="1"/>
        <v>2336.6816218809527</v>
      </c>
      <c r="BD54" s="14">
        <f t="shared" si="1"/>
        <v>50062.133161500009</v>
      </c>
      <c r="BE54" s="14">
        <f t="shared" si="1"/>
        <v>15933.803256357145</v>
      </c>
      <c r="BF54" s="14">
        <f t="shared" si="1"/>
        <v>7323.9581277142861</v>
      </c>
      <c r="BG54" s="14">
        <f t="shared" si="1"/>
        <v>1192.7941884285717</v>
      </c>
      <c r="BH54" s="14">
        <f t="shared" si="1"/>
        <v>0</v>
      </c>
      <c r="BI54" s="14">
        <f t="shared" si="1"/>
        <v>2829.8999832142854</v>
      </c>
      <c r="BJ54" s="14">
        <f t="shared" si="1"/>
        <v>28008.3004404762</v>
      </c>
      <c r="BK54" s="14">
        <f t="shared" si="1"/>
        <v>0</v>
      </c>
      <c r="BL54" s="14">
        <f t="shared" si="1"/>
        <v>413.45112113571429</v>
      </c>
      <c r="BM54" s="14">
        <f t="shared" si="1"/>
        <v>11802.688727000001</v>
      </c>
      <c r="BN54" s="14">
        <f t="shared" si="1"/>
        <v>40506.968689619047</v>
      </c>
      <c r="BO54" s="14">
        <f t="shared" si="1"/>
        <v>19816.61049304761</v>
      </c>
      <c r="BP54" s="14">
        <f t="shared" si="1"/>
        <v>0</v>
      </c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</row>
    <row r="55" spans="1:81" x14ac:dyDescent="0.2">
      <c r="A55" s="2" t="s">
        <v>128</v>
      </c>
      <c r="E55" s="4">
        <f>SUM(E2:E53)</f>
        <v>4349999.55</v>
      </c>
      <c r="H55" s="4">
        <v>5626</v>
      </c>
      <c r="J55" s="3">
        <v>931.80954999999994</v>
      </c>
      <c r="AN55" s="14">
        <f>SUM(AN2:AN51)</f>
        <v>4151608.3883571429</v>
      </c>
      <c r="AO55" s="14">
        <f t="shared" ref="AO55:BP55" si="2">SUM(AO2:AO51)</f>
        <v>108716.23552619046</v>
      </c>
      <c r="AP55" s="14">
        <f t="shared" si="2"/>
        <v>81021.927358571455</v>
      </c>
      <c r="AQ55" s="14">
        <f t="shared" si="2"/>
        <v>825584.61032476206</v>
      </c>
      <c r="AR55" s="14">
        <f t="shared" si="2"/>
        <v>152528.06251904764</v>
      </c>
      <c r="AS55" s="14">
        <f t="shared" si="2"/>
        <v>270897.85892357142</v>
      </c>
      <c r="AT55" s="14">
        <f t="shared" si="2"/>
        <v>949228.66502380953</v>
      </c>
      <c r="AU55" s="14">
        <f t="shared" si="2"/>
        <v>40743.054493571406</v>
      </c>
      <c r="AV55" s="14">
        <f t="shared" si="2"/>
        <v>1171862.5450952381</v>
      </c>
      <c r="AW55" s="14">
        <f t="shared" si="2"/>
        <v>3315077.4799047611</v>
      </c>
      <c r="AX55" s="14">
        <f t="shared" si="2"/>
        <v>13218624.944738099</v>
      </c>
      <c r="AY55" s="14">
        <f t="shared" si="2"/>
        <v>651031.28623809514</v>
      </c>
      <c r="AZ55" s="14">
        <f t="shared" si="2"/>
        <v>25275.583559047624</v>
      </c>
      <c r="BA55" s="14">
        <f t="shared" si="2"/>
        <v>954344.97193809517</v>
      </c>
      <c r="BB55" s="14">
        <f t="shared" si="2"/>
        <v>4479.5562222142862</v>
      </c>
      <c r="BC55" s="14">
        <f t="shared" si="2"/>
        <v>2336.6816218809527</v>
      </c>
      <c r="BD55" s="14">
        <f t="shared" si="2"/>
        <v>50062.133161500009</v>
      </c>
      <c r="BE55" s="14">
        <f t="shared" si="2"/>
        <v>15933.803256357145</v>
      </c>
      <c r="BF55" s="14">
        <f t="shared" si="2"/>
        <v>7323.9581277142861</v>
      </c>
      <c r="BG55" s="14">
        <f t="shared" si="2"/>
        <v>1192.7941884285717</v>
      </c>
      <c r="BH55" s="14">
        <f t="shared" si="2"/>
        <v>0</v>
      </c>
      <c r="BI55" s="14">
        <f t="shared" si="2"/>
        <v>2829.8999832142854</v>
      </c>
      <c r="BJ55" s="14">
        <f t="shared" si="2"/>
        <v>28008.3004404762</v>
      </c>
      <c r="BK55" s="14">
        <f t="shared" si="2"/>
        <v>0</v>
      </c>
      <c r="BL55" s="14">
        <f t="shared" si="2"/>
        <v>413.45112113571429</v>
      </c>
      <c r="BM55" s="14">
        <f t="shared" si="2"/>
        <v>11802.688727000001</v>
      </c>
      <c r="BN55" s="14">
        <f t="shared" si="2"/>
        <v>40506.968689619047</v>
      </c>
      <c r="BO55" s="14">
        <f t="shared" si="2"/>
        <v>19816.61049304761</v>
      </c>
      <c r="BP55" s="14">
        <f t="shared" si="2"/>
        <v>0</v>
      </c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</row>
    <row r="56" spans="1:81" x14ac:dyDescent="0.2">
      <c r="I56" s="8"/>
      <c r="J56" s="8"/>
      <c r="K56" s="8"/>
      <c r="L56" s="8"/>
      <c r="M56" s="8"/>
      <c r="N56" s="8"/>
      <c r="O56" s="8"/>
      <c r="P56" s="8"/>
      <c r="Q56" s="8"/>
    </row>
    <row r="57" spans="1:81" x14ac:dyDescent="0.2">
      <c r="A57" s="16" t="s">
        <v>130</v>
      </c>
      <c r="B57" s="16"/>
      <c r="C57" s="16"/>
      <c r="D57" s="16"/>
      <c r="E57" s="16"/>
      <c r="F57" s="16"/>
      <c r="G57" s="16"/>
      <c r="H57" s="16"/>
      <c r="J57" s="3"/>
    </row>
  </sheetData>
  <sortState ref="A2:BP49">
    <sortCondition ref="C2:C49"/>
  </sortState>
  <mergeCells count="1">
    <mergeCell ref="A57:H57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97D9A758966B40B8E2BD1C4BDB8773" ma:contentTypeVersion="13" ma:contentTypeDescription="Create a new document." ma:contentTypeScope="" ma:versionID="0db20d615681118e12152aed4a13f133">
  <xsd:schema xmlns:xsd="http://www.w3.org/2001/XMLSchema" xmlns:xs="http://www.w3.org/2001/XMLSchema" xmlns:p="http://schemas.microsoft.com/office/2006/metadata/properties" xmlns:ns2="4f5425f4-6100-475e-a491-1f10bbb9b527" xmlns:ns3="f4e01544-15ac-49b1-aaca-562bcc0735bc" targetNamespace="http://schemas.microsoft.com/office/2006/metadata/properties" ma:root="true" ma:fieldsID="ad2aa9cb095537bf646803eda98dd78c" ns2:_="" ns3:_="">
    <xsd:import namespace="4f5425f4-6100-475e-a491-1f10bbb9b527"/>
    <xsd:import namespace="f4e01544-15ac-49b1-aaca-562bcc0735b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425f4-6100-475e-a491-1f10bbb9b5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01544-15ac-49b1-aaca-562bcc0735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f4e01544-15ac-49b1-aaca-562bcc0735bc" xsi:nil="true"/>
  </documentManagement>
</p:properties>
</file>

<file path=customXml/itemProps1.xml><?xml version="1.0" encoding="utf-8"?>
<ds:datastoreItem xmlns:ds="http://schemas.openxmlformats.org/officeDocument/2006/customXml" ds:itemID="{0FFE1FBB-C148-4012-8874-D40A272A2501}"/>
</file>

<file path=customXml/itemProps2.xml><?xml version="1.0" encoding="utf-8"?>
<ds:datastoreItem xmlns:ds="http://schemas.openxmlformats.org/officeDocument/2006/customXml" ds:itemID="{5A84CE16-5E43-404D-908A-02869C43CC3B}"/>
</file>

<file path=customXml/itemProps3.xml><?xml version="1.0" encoding="utf-8"?>
<ds:datastoreItem xmlns:ds="http://schemas.openxmlformats.org/officeDocument/2006/customXml" ds:itemID="{4ED59297-2D12-46D2-8CCE-0D60D1E578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יצור מרכיבי מזון-מצומצם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גדעון טופורוב [Gidon Toperoff]</dc:creator>
  <cp:lastModifiedBy>גדעון טופורוב [Gidon Toperoff]</cp:lastModifiedBy>
  <dcterms:created xsi:type="dcterms:W3CDTF">2017-11-30T08:05:21Z</dcterms:created>
  <dcterms:modified xsi:type="dcterms:W3CDTF">2018-10-27T20:34:55Z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0x0101003B97D9A758966B40B8E2BD1C4BDB8773</vt:lpwstr>
  </property>
  <property fmtid="{D5CDD505-2E9C-101B-9397-08002B2CF9AE}" pid="3" name="Order">
    <vt:r8>5131400</vt:r8>
  </property>
  <property fmtid="{D5CDD505-2E9C-101B-9397-08002B2CF9AE}" pid="4" name="_ExtendedDescription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</Properties>
</file>